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2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<sst xmlns="http://schemas.openxmlformats.org/spreadsheetml/2006/main" count="14" uniqueCount="14">
  <si>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PROJECTIONS BY PACIFICSOURCE FOLLOWING ACQUISITION OF CLEAR ONE HEALTH PLANS</t>
  </si>
  <si>
    <t>AS OF DECEMBER 31, 2010</t>
  </si>
  <si>
    <t>AS OF DECEMBER 31, 2011</t>
  </si>
  <si>
    <t>INCREASE OVER 2 YEARS</t>
  </si>
  <si>
    <t>TOTAL ASSETS</t>
  </si>
  <si>
    <t>AS OF DECEMBER 31, 2012</t>
  </si>
  <si>
    <t>TOTAL LIABILITIES</t>
  </si>
  <si>
    <t>TOTAL CAPITAL AND SURPLUS</t>
  </si>
  <si>
    <t>NET PREMIUM INCOME</t>
  </si>
  <si>
    <t>HOSPITAL AND MEDICAL CLAIMS</t>
  </si>
  <si>
    <t>NET INCOME</t>
  </si>
  <si>
    <t>TOTAL INCOME INCLUDING SUBSIDIARIES</t>
  </si>
  <si>
    <t>ADMINISTRATIVE EXPENSES</t>
  </si>
  <si>
    <t>PERCENTAGE CHANGE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</si>
</sst>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6" fontId="0" fillId="0" borderId="0" xfId="0" applyNumberFormat="1" applyAlignment="1">
      <alignment/>
    </xf>
    <xf numFmtId="164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C1">
      <selection activeCell="F2" sqref="F2"/>
    </sheetView>
  </sheetViews>
  <sheetFormatPr defaultColWidth="9.140625" defaultRowHeight="12.75"/>
  <cols>
    <col min="1" max="1" width="43.57421875" style="0" customWidth="1"/>
    <col min="2" max="2" width="33.57421875" style="0" customWidth="1"/>
    <col min="3" max="3" width="29.00390625" style="0" customWidth="1"/>
    <col min="4" max="4" width="28.00390625" style="0" customWidth="1"/>
    <col min="5" max="5" width="28.8515625" style="0" customWidth="1"/>
    <col min="6" max="6" width="20.28125" style="0" customWidth="1"/>
  </cols>
  <sheetData>
    <row r="1" ht="12.75">
      <c r="A1" t="s">
        <v>0</v>
      </c>
    </row>
    <row r="2" spans="2:6" ht="12.75">
      <c r="B2" t="s">
        <v>1</v>
      </c>
      <c r="C2" t="s">
        <v>2</v>
      </c>
      <c r="D2" t="s">
        <v>5</v>
      </c>
      <c r="E2" t="s">
        <v>3</v>
      </c>
      <c r="F2" t="s">
        <v>13</v>
      </c>
    </row>
    <row r="3" spans="1:6" ht="12.75">
      <c r="A3" t="s">
        <v>4</v>
      </c>
      <c r="B3" s="1">
        <v>187498458</v>
      </c>
      <c r="C3" s="1">
        <v>201828299</v>
      </c>
      <c r="D3" s="1">
        <v>222396847</v>
      </c>
      <c r="E3" s="1">
        <f>D3-B3</f>
        <v>34898389</v>
      </c>
      <c r="F3" s="2">
        <f>E3/B3</f>
        <v>0.18612627203579454</v>
      </c>
    </row>
    <row r="4" spans="1:6" ht="12.75">
      <c r="A4" t="s">
        <v>6</v>
      </c>
      <c r="B4" s="1">
        <v>79390864</v>
      </c>
      <c r="C4" s="1">
        <v>79390864</v>
      </c>
      <c r="D4" s="1">
        <v>79390864</v>
      </c>
      <c r="E4" s="1">
        <f aca="true" t="shared" si="0" ref="E4:E10">D4-B4</f>
        <v>0</v>
      </c>
      <c r="F4" s="2">
        <f aca="true" t="shared" si="1" ref="F4:F10">E4/B4</f>
        <v>0</v>
      </c>
    </row>
    <row r="5" spans="1:6" ht="12.75">
      <c r="A5" t="s">
        <v>7</v>
      </c>
      <c r="B5" s="1">
        <v>108107594</v>
      </c>
      <c r="C5" s="1">
        <v>122437435</v>
      </c>
      <c r="D5" s="1">
        <v>143005983</v>
      </c>
      <c r="E5" s="1">
        <f t="shared" si="0"/>
        <v>34898389</v>
      </c>
      <c r="F5" s="2">
        <f t="shared" si="1"/>
        <v>0.32281163338072255</v>
      </c>
    </row>
    <row r="6" spans="1:6" ht="12.75">
      <c r="A6" t="s">
        <v>8</v>
      </c>
      <c r="B6" s="1">
        <v>594796272</v>
      </c>
      <c r="C6" s="1">
        <v>661867017</v>
      </c>
      <c r="D6" s="1">
        <v>732425191</v>
      </c>
      <c r="E6" s="1">
        <f t="shared" si="0"/>
        <v>137628919</v>
      </c>
      <c r="F6" s="2">
        <f t="shared" si="1"/>
        <v>0.23138833492890487</v>
      </c>
    </row>
    <row r="7" spans="1:6" ht="12.75">
      <c r="A7" t="s">
        <v>9</v>
      </c>
      <c r="B7" s="1">
        <v>497097981</v>
      </c>
      <c r="C7" s="1">
        <v>552517159</v>
      </c>
      <c r="D7" s="1">
        <v>615530920</v>
      </c>
      <c r="E7" s="1">
        <f t="shared" si="0"/>
        <v>118432939</v>
      </c>
      <c r="F7" s="2">
        <f t="shared" si="1"/>
        <v>0.23824868240613514</v>
      </c>
    </row>
    <row r="8" spans="1:6" ht="12.75">
      <c r="A8" t="s">
        <v>12</v>
      </c>
      <c r="B8" s="1">
        <v>82054082</v>
      </c>
      <c r="C8" s="1">
        <v>87472551</v>
      </c>
      <c r="D8" s="1">
        <v>88629574</v>
      </c>
      <c r="E8" s="1">
        <f t="shared" si="0"/>
        <v>6575492</v>
      </c>
      <c r="F8" s="2">
        <f t="shared" si="1"/>
        <v>0.08013607415655445</v>
      </c>
    </row>
    <row r="9" spans="1:6" ht="12.75">
      <c r="A9" t="s">
        <v>10</v>
      </c>
      <c r="B9" s="1">
        <v>8216812</v>
      </c>
      <c r="C9" s="1">
        <v>10957307</v>
      </c>
      <c r="D9" s="1">
        <v>18452314</v>
      </c>
      <c r="E9" s="1">
        <f t="shared" si="0"/>
        <v>10235502</v>
      </c>
      <c r="F9" s="2">
        <f t="shared" si="1"/>
        <v>1.2456780074802734</v>
      </c>
    </row>
    <row r="10" spans="1:6" ht="12.75">
      <c r="A10" t="s">
        <v>11</v>
      </c>
      <c r="B10" s="1">
        <v>7827695</v>
      </c>
      <c r="C10" s="1">
        <v>11629841</v>
      </c>
      <c r="D10" s="1">
        <v>17868548</v>
      </c>
      <c r="E10" s="1">
        <f t="shared" si="0"/>
        <v>10040853</v>
      </c>
      <c r="F10" s="2">
        <f t="shared" si="1"/>
        <v>1.2827343170626857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rachel friends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diane lund</dc:creator>
  <cp:keywords/>
  <dc:description/>
  <cp:lastModifiedBy>David Rosenfeld </cp:lastModifiedBy>
  <dcterms:created xsi:type="dcterms:W3CDTF">2010-02-23T22:11:50Z</dcterms:created>
  <dcterms:modified xsi:type="dcterms:W3CDTF">2010-02-25T18:45:39Z</dcterms:modified>
  <cp:category/>
  <cp:version/>
  <cp:contentType/>
  <cp:contentStatus/>
</cp:coreProperties>
</file>