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bookViews>
    <workbookView xWindow="0" yWindow="0" windowWidth="2220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J47" i="1"/>
  <c r="J15" i="1"/>
  <c r="J14" i="1"/>
  <c r="J39" i="1"/>
  <c r="J23" i="1"/>
  <c r="J9" i="1" l="1"/>
  <c r="J10" i="1"/>
  <c r="J6" i="1"/>
  <c r="J5" i="1"/>
  <c r="J11" i="1"/>
  <c r="J13" i="1"/>
  <c r="J19" i="1"/>
  <c r="J18" i="1"/>
  <c r="J17" i="1"/>
  <c r="J22" i="1"/>
  <c r="J21" i="1"/>
  <c r="J27" i="1"/>
  <c r="J26" i="1"/>
  <c r="J25" i="1"/>
  <c r="J31" i="1"/>
  <c r="J30" i="1"/>
  <c r="J29" i="1"/>
  <c r="J35" i="1"/>
  <c r="J34" i="1"/>
  <c r="J33" i="1"/>
  <c r="J38" i="1"/>
  <c r="J37" i="1"/>
  <c r="J43" i="1"/>
  <c r="J42" i="1"/>
  <c r="J41" i="1"/>
</calcChain>
</file>

<file path=xl/sharedStrings.xml><?xml version="1.0" encoding="utf-8"?>
<sst xmlns="http://schemas.openxmlformats.org/spreadsheetml/2006/main" count="57" uniqueCount="42">
  <si>
    <t>NAME OF INSURER</t>
  </si>
  <si>
    <t>Name of Employee</t>
  </si>
  <si>
    <t> Title</t>
  </si>
  <si>
    <t>Year</t>
  </si>
  <si>
    <t> Salary</t>
  </si>
  <si>
    <t>Bonus</t>
  </si>
  <si>
    <t>Sign-on Payments</t>
  </si>
  <si>
    <t>Severance Payments</t>
  </si>
  <si>
    <t>All Other Compensation</t>
  </si>
  <si>
    <t xml:space="preserve"> Total for the Year </t>
  </si>
  <si>
    <t>REGENCE BLUESHIELD</t>
  </si>
  <si>
    <t>Donald Antonucci</t>
  </si>
  <si>
    <t>Vincent Price</t>
  </si>
  <si>
    <t>Michael Burton</t>
  </si>
  <si>
    <t>John Attey</t>
  </si>
  <si>
    <t>John Partin</t>
  </si>
  <si>
    <t>Mark Ganz</t>
  </si>
  <si>
    <t>Jared Short</t>
  </si>
  <si>
    <t>Kerry Barnett</t>
  </si>
  <si>
    <t>Inderpal Bhandari</t>
  </si>
  <si>
    <t>Mohandas Nair</t>
  </si>
  <si>
    <t>Principal Executive Officer</t>
  </si>
  <si>
    <t>VP Account Management</t>
  </si>
  <si>
    <t>SVP Chief Legal Officer</t>
  </si>
  <si>
    <t>VP Network Management</t>
  </si>
  <si>
    <t>Cambia President and CEO</t>
  </si>
  <si>
    <t>Chief Data Officer</t>
  </si>
  <si>
    <t xml:space="preserve">SVP Chief Innovation Officer </t>
  </si>
  <si>
    <t>Principal Financial Officer</t>
  </si>
  <si>
    <t>Cambia Chief Operating Officer</t>
  </si>
  <si>
    <t xml:space="preserve">EVP Corporate Services </t>
  </si>
  <si>
    <t>Director Compensation</t>
  </si>
  <si>
    <t>Name</t>
  </si>
  <si>
    <t>Kathie Lindemann</t>
  </si>
  <si>
    <t>Mack Hogans</t>
  </si>
  <si>
    <t>Mark C. Adams M.D.</t>
  </si>
  <si>
    <t>Mike Koppel</t>
  </si>
  <si>
    <t>TOTAL</t>
  </si>
  <si>
    <t>% Difference</t>
  </si>
  <si>
    <t>-</t>
  </si>
  <si>
    <t>Total Paid in Compensation in 2014</t>
  </si>
  <si>
    <t>Total Paid in Compensation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</si>
</sst>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Segoe U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44" fontId="3" fillId="0" borderId="0" xfId="0" applyNumberFormat="1" applyFont="1"/>
    <xf numFmtId="10" fontId="0" fillId="0" borderId="0" xfId="0" applyNumberFormat="1"/>
    <xf numFmtId="0" fontId="1" fillId="0" borderId="0" xfId="0" applyFont="1"/>
    <xf numFmtId="0" fontId="4" fillId="0" borderId="0" xfId="0" applyFon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J48" sqref="J48"/>
    </sheetView>
  </sheetViews>
  <sheetFormatPr defaultRowHeight="15" x14ac:dyDescent="0.25"/>
  <cols>
    <col min="1" max="1" width="20" bestFit="1" customWidth="1"/>
    <col min="2" max="2" width="19.5703125" bestFit="1" customWidth="1"/>
    <col min="3" max="3" width="29.140625" bestFit="1" customWidth="1"/>
    <col min="4" max="4" width="7.7109375" customWidth="1"/>
    <col min="5" max="6" width="11.140625" style="2" bestFit="1" customWidth="1"/>
    <col min="7" max="7" width="18.28515625" style="2" bestFit="1" customWidth="1"/>
    <col min="8" max="8" width="20.42578125" bestFit="1" customWidth="1"/>
    <col min="9" max="9" width="24.140625" bestFit="1" customWidth="1"/>
    <col min="10" max="10" width="18.7109375" bestFit="1" customWidth="1"/>
    <col min="11" max="11" width="13.28515625" style="5" bestFit="1" customWidth="1"/>
  </cols>
  <sheetData>
    <row r="1" spans="1:11" ht="16.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1" t="s">
        <v>38</v>
      </c>
    </row>
    <row r="3" spans="1:11" x14ac:dyDescent="0.25">
      <c r="A3" t="s">
        <v>10</v>
      </c>
    </row>
    <row r="4" spans="1:11" x14ac:dyDescent="0.25">
      <c r="B4" t="s">
        <v>11</v>
      </c>
      <c r="C4" t="s">
        <v>21</v>
      </c>
    </row>
    <row r="5" spans="1:11" x14ac:dyDescent="0.25">
      <c r="D5">
        <v>2015</v>
      </c>
      <c r="E5" s="2">
        <v>400081</v>
      </c>
      <c r="F5" s="2">
        <v>256366</v>
      </c>
      <c r="G5" s="2">
        <v>0</v>
      </c>
      <c r="H5" s="2">
        <v>0</v>
      </c>
      <c r="I5" s="2">
        <v>55414</v>
      </c>
      <c r="J5" s="2">
        <f>SUM(E5:I5)</f>
        <v>711861</v>
      </c>
      <c r="K5" s="5">
        <v>1.2200000000000001E-2</v>
      </c>
    </row>
    <row r="6" spans="1:11" x14ac:dyDescent="0.25">
      <c r="D6">
        <v>2014</v>
      </c>
      <c r="E6" s="2">
        <v>385106</v>
      </c>
      <c r="F6" s="2">
        <v>270173</v>
      </c>
      <c r="G6" s="2">
        <v>0</v>
      </c>
      <c r="H6" s="2">
        <v>0</v>
      </c>
      <c r="I6" s="2">
        <v>47997</v>
      </c>
      <c r="J6" s="2">
        <f>SUM(E6:I6)</f>
        <v>703276</v>
      </c>
      <c r="K6" s="5" t="s">
        <v>39</v>
      </c>
    </row>
    <row r="7" spans="1:11" x14ac:dyDescent="0.25">
      <c r="D7">
        <v>2013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K7" s="5" t="s">
        <v>39</v>
      </c>
    </row>
    <row r="8" spans="1:11" x14ac:dyDescent="0.25">
      <c r="B8" t="s">
        <v>12</v>
      </c>
      <c r="C8" t="s">
        <v>28</v>
      </c>
      <c r="H8" s="2"/>
      <c r="I8" s="2"/>
    </row>
    <row r="9" spans="1:11" x14ac:dyDescent="0.25">
      <c r="D9">
        <v>2015</v>
      </c>
      <c r="E9" s="2">
        <v>236576</v>
      </c>
      <c r="F9" s="2">
        <v>240164</v>
      </c>
      <c r="G9" s="2">
        <v>0</v>
      </c>
      <c r="H9" s="2">
        <v>0</v>
      </c>
      <c r="I9" s="2">
        <v>27687</v>
      </c>
      <c r="J9" s="2">
        <f>SUM(E9:I9)</f>
        <v>504427</v>
      </c>
      <c r="K9" s="5">
        <v>-7.0000000000000001E-3</v>
      </c>
    </row>
    <row r="10" spans="1:11" x14ac:dyDescent="0.25">
      <c r="D10">
        <v>2014</v>
      </c>
      <c r="E10" s="2">
        <v>224012</v>
      </c>
      <c r="F10" s="2">
        <v>256289</v>
      </c>
      <c r="G10" s="2">
        <v>0</v>
      </c>
      <c r="H10" s="2">
        <v>0</v>
      </c>
      <c r="I10" s="2">
        <v>27670</v>
      </c>
      <c r="J10" s="2">
        <f>SUM(E10:I10)</f>
        <v>507971</v>
      </c>
      <c r="K10" s="5">
        <v>0.1832</v>
      </c>
    </row>
    <row r="11" spans="1:11" x14ac:dyDescent="0.25">
      <c r="D11">
        <v>2013</v>
      </c>
      <c r="E11" s="2">
        <v>214662</v>
      </c>
      <c r="F11" s="2">
        <v>191216</v>
      </c>
      <c r="G11" s="2">
        <v>0</v>
      </c>
      <c r="H11" s="2">
        <v>0</v>
      </c>
      <c r="I11" s="2">
        <v>23428</v>
      </c>
      <c r="J11" s="2">
        <f>SUM(E11:I11)</f>
        <v>429306</v>
      </c>
      <c r="K11" s="5" t="s">
        <v>39</v>
      </c>
    </row>
    <row r="12" spans="1:11" x14ac:dyDescent="0.25">
      <c r="B12" t="s">
        <v>13</v>
      </c>
      <c r="C12" t="s">
        <v>22</v>
      </c>
    </row>
    <row r="13" spans="1:11" x14ac:dyDescent="0.25">
      <c r="D13">
        <v>2015</v>
      </c>
      <c r="E13" s="2">
        <v>240053</v>
      </c>
      <c r="F13" s="2">
        <v>80107</v>
      </c>
      <c r="G13" s="2">
        <v>0</v>
      </c>
      <c r="H13" s="2">
        <v>0</v>
      </c>
      <c r="I13" s="2">
        <v>19241</v>
      </c>
      <c r="J13" s="2">
        <f>SUM(E13:I13)</f>
        <v>339401</v>
      </c>
      <c r="K13" s="5" t="s">
        <v>39</v>
      </c>
    </row>
    <row r="14" spans="1:11" x14ac:dyDescent="0.25">
      <c r="D14">
        <v>2014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>SUM(E14:I14)</f>
        <v>0</v>
      </c>
      <c r="K14" s="5" t="s">
        <v>39</v>
      </c>
    </row>
    <row r="15" spans="1:11" x14ac:dyDescent="0.25">
      <c r="D15">
        <v>2013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>SUM(E15:I15)</f>
        <v>0</v>
      </c>
      <c r="K15" s="5" t="s">
        <v>39</v>
      </c>
    </row>
    <row r="16" spans="1:11" x14ac:dyDescent="0.25">
      <c r="B16" t="s">
        <v>14</v>
      </c>
      <c r="C16" t="s">
        <v>23</v>
      </c>
    </row>
    <row r="17" spans="2:11" x14ac:dyDescent="0.25">
      <c r="D17">
        <v>2015</v>
      </c>
      <c r="E17" s="2">
        <v>169000</v>
      </c>
      <c r="F17" s="2">
        <v>123853</v>
      </c>
      <c r="G17" s="2">
        <v>0</v>
      </c>
      <c r="H17" s="2">
        <v>0</v>
      </c>
      <c r="I17" s="2">
        <v>22133</v>
      </c>
      <c r="J17" s="2">
        <f>SUM(E17:I17)</f>
        <v>314986</v>
      </c>
      <c r="K17" s="5">
        <v>3.1300000000000001E-2</v>
      </c>
    </row>
    <row r="18" spans="2:11" x14ac:dyDescent="0.25">
      <c r="D18">
        <v>2014</v>
      </c>
      <c r="E18" s="2">
        <v>158692</v>
      </c>
      <c r="F18" s="2">
        <v>147396</v>
      </c>
      <c r="G18" s="2">
        <v>0</v>
      </c>
      <c r="H18" s="2">
        <v>0</v>
      </c>
      <c r="I18" s="2">
        <v>19061</v>
      </c>
      <c r="J18" s="2">
        <f>SUM(E18:I18)</f>
        <v>325149</v>
      </c>
      <c r="K18" s="5">
        <v>0.17480000000000001</v>
      </c>
    </row>
    <row r="19" spans="2:11" x14ac:dyDescent="0.25">
      <c r="D19">
        <v>2013</v>
      </c>
      <c r="E19" s="2">
        <v>152802</v>
      </c>
      <c r="F19" s="2">
        <v>108931</v>
      </c>
      <c r="G19" s="2">
        <v>0</v>
      </c>
      <c r="H19" s="2">
        <v>0</v>
      </c>
      <c r="I19" s="2">
        <v>15028</v>
      </c>
      <c r="J19" s="2">
        <f>SUM(E19:I19)</f>
        <v>276761</v>
      </c>
      <c r="K19" s="5" t="s">
        <v>39</v>
      </c>
    </row>
    <row r="20" spans="2:11" x14ac:dyDescent="0.25">
      <c r="B20" t="s">
        <v>15</v>
      </c>
      <c r="C20" t="s">
        <v>24</v>
      </c>
    </row>
    <row r="21" spans="2:11" x14ac:dyDescent="0.25">
      <c r="D21">
        <v>2015</v>
      </c>
      <c r="E21" s="2">
        <v>195909</v>
      </c>
      <c r="F21" s="2">
        <v>1411</v>
      </c>
      <c r="G21" s="2">
        <v>0</v>
      </c>
      <c r="H21" s="2">
        <v>0</v>
      </c>
      <c r="I21" s="2">
        <v>13526</v>
      </c>
      <c r="J21" s="2">
        <f>SUM(E21:I21)</f>
        <v>210846</v>
      </c>
      <c r="K21" s="5">
        <v>1.5926</v>
      </c>
    </row>
    <row r="22" spans="2:11" x14ac:dyDescent="0.25">
      <c r="D22">
        <v>2014</v>
      </c>
      <c r="E22" s="2">
        <v>56371</v>
      </c>
      <c r="F22" s="2">
        <v>0</v>
      </c>
      <c r="G22" s="2">
        <v>20527</v>
      </c>
      <c r="H22" s="2">
        <v>0</v>
      </c>
      <c r="I22" s="2">
        <v>4305</v>
      </c>
      <c r="J22" s="2">
        <f>SUM(E22:I22)</f>
        <v>81203</v>
      </c>
      <c r="K22" s="5" t="s">
        <v>39</v>
      </c>
    </row>
    <row r="23" spans="2:11" x14ac:dyDescent="0.25">
      <c r="D23">
        <v>2013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>SUM(E23:I23)</f>
        <v>0</v>
      </c>
      <c r="K23" s="5" t="s">
        <v>39</v>
      </c>
    </row>
    <row r="24" spans="2:11" x14ac:dyDescent="0.25">
      <c r="B24" t="s">
        <v>16</v>
      </c>
      <c r="C24" t="s">
        <v>25</v>
      </c>
    </row>
    <row r="25" spans="2:11" x14ac:dyDescent="0.25">
      <c r="D25">
        <v>2015</v>
      </c>
      <c r="E25" s="2">
        <v>346838</v>
      </c>
      <c r="F25" s="2">
        <v>662484</v>
      </c>
      <c r="G25" s="2">
        <v>0</v>
      </c>
      <c r="H25" s="2">
        <v>0</v>
      </c>
      <c r="I25" s="2">
        <v>54270</v>
      </c>
      <c r="J25" s="2">
        <f>SUM(E25:I25)</f>
        <v>1063592</v>
      </c>
      <c r="K25" s="5">
        <v>-6.7500000000000004E-2</v>
      </c>
    </row>
    <row r="26" spans="2:11" x14ac:dyDescent="0.25">
      <c r="D26">
        <v>2014</v>
      </c>
      <c r="E26" s="2">
        <v>349327</v>
      </c>
      <c r="F26" s="2">
        <v>728087</v>
      </c>
      <c r="G26" s="2">
        <v>0</v>
      </c>
      <c r="H26" s="2">
        <v>0</v>
      </c>
      <c r="I26" s="2">
        <v>63219</v>
      </c>
      <c r="J26" s="2">
        <f>SUM(E26:I26)</f>
        <v>1140633</v>
      </c>
      <c r="K26" s="5">
        <v>7.9699999999999993E-2</v>
      </c>
    </row>
    <row r="27" spans="2:11" x14ac:dyDescent="0.25">
      <c r="D27">
        <v>2013</v>
      </c>
      <c r="E27" s="2">
        <v>361096</v>
      </c>
      <c r="F27" s="2">
        <v>644572</v>
      </c>
      <c r="G27" s="2">
        <v>0</v>
      </c>
      <c r="H27" s="2">
        <v>0</v>
      </c>
      <c r="I27" s="2">
        <v>53567</v>
      </c>
      <c r="J27" s="2">
        <f>SUM(E27:I27)</f>
        <v>1059235</v>
      </c>
      <c r="K27" s="5" t="s">
        <v>39</v>
      </c>
    </row>
    <row r="28" spans="2:11" x14ac:dyDescent="0.25">
      <c r="B28" t="s">
        <v>17</v>
      </c>
      <c r="C28" t="s">
        <v>29</v>
      </c>
    </row>
    <row r="29" spans="2:11" x14ac:dyDescent="0.25">
      <c r="D29">
        <v>2015</v>
      </c>
      <c r="E29" s="2">
        <v>266964</v>
      </c>
      <c r="F29" s="2">
        <v>314782</v>
      </c>
      <c r="G29" s="2">
        <v>0</v>
      </c>
      <c r="H29" s="2">
        <v>0</v>
      </c>
      <c r="I29" s="2">
        <v>37281</v>
      </c>
      <c r="J29" s="2">
        <f>SUM(E29:I29)</f>
        <v>619027</v>
      </c>
      <c r="K29" s="5">
        <v>-4.8999999999999998E-3</v>
      </c>
    </row>
    <row r="30" spans="2:11" x14ac:dyDescent="0.25">
      <c r="D30">
        <v>2014</v>
      </c>
      <c r="E30" s="2">
        <v>242036</v>
      </c>
      <c r="F30" s="2">
        <v>344995</v>
      </c>
      <c r="G30" s="2">
        <v>0</v>
      </c>
      <c r="H30" s="2">
        <v>0</v>
      </c>
      <c r="I30" s="2">
        <v>35056</v>
      </c>
      <c r="J30" s="2">
        <f>SUM(E30:I30)</f>
        <v>622087</v>
      </c>
      <c r="K30" s="5">
        <v>0.30420000000000003</v>
      </c>
    </row>
    <row r="31" spans="2:11" x14ac:dyDescent="0.25">
      <c r="D31">
        <v>2013</v>
      </c>
      <c r="E31" s="2">
        <v>223439</v>
      </c>
      <c r="F31" s="2">
        <v>225951</v>
      </c>
      <c r="G31" s="2">
        <v>0</v>
      </c>
      <c r="H31" s="2">
        <v>0</v>
      </c>
      <c r="I31" s="2">
        <v>27580</v>
      </c>
      <c r="J31" s="2">
        <f>SUM(E31:I31)</f>
        <v>476970</v>
      </c>
      <c r="K31" s="5" t="s">
        <v>39</v>
      </c>
    </row>
    <row r="32" spans="2:11" x14ac:dyDescent="0.25">
      <c r="B32" t="s">
        <v>18</v>
      </c>
      <c r="C32" t="s">
        <v>30</v>
      </c>
    </row>
    <row r="33" spans="1:11" x14ac:dyDescent="0.25">
      <c r="D33">
        <v>2015</v>
      </c>
      <c r="E33" s="2">
        <v>74592</v>
      </c>
      <c r="F33" s="2">
        <v>225447</v>
      </c>
      <c r="G33" s="2">
        <v>0</v>
      </c>
      <c r="H33" s="2">
        <v>0</v>
      </c>
      <c r="I33" s="2">
        <v>187563</v>
      </c>
      <c r="J33" s="2">
        <f>SUM(E33:I33)</f>
        <v>487602</v>
      </c>
      <c r="K33" s="5">
        <v>-6.1999999999999998E-3</v>
      </c>
    </row>
    <row r="34" spans="1:11" x14ac:dyDescent="0.25">
      <c r="D34">
        <v>2014</v>
      </c>
      <c r="E34" s="2">
        <v>217815</v>
      </c>
      <c r="F34" s="2">
        <v>238799</v>
      </c>
      <c r="G34" s="2">
        <v>0</v>
      </c>
      <c r="H34" s="2">
        <v>0</v>
      </c>
      <c r="I34" s="2">
        <v>34060</v>
      </c>
      <c r="J34" s="2">
        <f>SUM(E34:I34)</f>
        <v>490674</v>
      </c>
      <c r="K34" s="5">
        <v>0.14180000000000001</v>
      </c>
    </row>
    <row r="35" spans="1:11" x14ac:dyDescent="0.25">
      <c r="D35">
        <v>2013</v>
      </c>
      <c r="E35" s="2">
        <v>208087</v>
      </c>
      <c r="F35" s="2">
        <v>191934</v>
      </c>
      <c r="G35" s="2">
        <v>0</v>
      </c>
      <c r="H35" s="2">
        <v>0</v>
      </c>
      <c r="I35" s="2">
        <v>29706</v>
      </c>
      <c r="J35" s="2">
        <f>SUM(E35:I35)</f>
        <v>429727</v>
      </c>
      <c r="K35" s="5" t="s">
        <v>39</v>
      </c>
    </row>
    <row r="36" spans="1:11" x14ac:dyDescent="0.25">
      <c r="B36" t="s">
        <v>19</v>
      </c>
      <c r="C36" t="s">
        <v>26</v>
      </c>
    </row>
    <row r="37" spans="1:11" x14ac:dyDescent="0.25">
      <c r="D37">
        <v>2015</v>
      </c>
      <c r="E37" s="2">
        <v>175513</v>
      </c>
      <c r="F37" s="2">
        <v>91347</v>
      </c>
      <c r="G37" s="2">
        <v>59143</v>
      </c>
      <c r="H37" s="2">
        <v>0</v>
      </c>
      <c r="I37" s="2">
        <v>103314</v>
      </c>
      <c r="J37" s="2">
        <f>SUM(E37:I37)</f>
        <v>429317</v>
      </c>
      <c r="K37" s="5">
        <v>1.984</v>
      </c>
    </row>
    <row r="38" spans="1:11" x14ac:dyDescent="0.25">
      <c r="D38">
        <v>2014</v>
      </c>
      <c r="E38" s="2">
        <v>97737</v>
      </c>
      <c r="F38" s="2">
        <v>0</v>
      </c>
      <c r="G38" s="2">
        <v>0</v>
      </c>
      <c r="H38" s="2">
        <v>0</v>
      </c>
      <c r="I38" s="2">
        <v>46138</v>
      </c>
      <c r="J38" s="2">
        <f>SUM(E38:I38)</f>
        <v>143875</v>
      </c>
      <c r="K38" s="5" t="s">
        <v>39</v>
      </c>
    </row>
    <row r="39" spans="1:11" x14ac:dyDescent="0.25">
      <c r="D39">
        <v>2013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f>SUM(E39:I39)</f>
        <v>0</v>
      </c>
      <c r="K39" s="5" t="s">
        <v>39</v>
      </c>
    </row>
    <row r="40" spans="1:11" x14ac:dyDescent="0.25">
      <c r="B40" t="s">
        <v>20</v>
      </c>
      <c r="C40" t="s">
        <v>27</v>
      </c>
    </row>
    <row r="41" spans="1:11" x14ac:dyDescent="0.25">
      <c r="D41">
        <v>2015</v>
      </c>
      <c r="E41" s="2">
        <v>152151</v>
      </c>
      <c r="F41" s="2">
        <v>152051</v>
      </c>
      <c r="G41" s="2">
        <v>0</v>
      </c>
      <c r="H41" s="2">
        <v>0</v>
      </c>
      <c r="I41" s="2">
        <v>29064</v>
      </c>
      <c r="J41" s="2">
        <f>SUM(E41:I41)</f>
        <v>333266</v>
      </c>
      <c r="K41" s="5">
        <v>-0.17419999999999999</v>
      </c>
    </row>
    <row r="42" spans="1:11" x14ac:dyDescent="0.25">
      <c r="D42">
        <v>2014</v>
      </c>
      <c r="E42" s="2">
        <v>188497</v>
      </c>
      <c r="F42" s="2">
        <v>188497</v>
      </c>
      <c r="G42" s="2">
        <v>0</v>
      </c>
      <c r="H42" s="2">
        <v>0</v>
      </c>
      <c r="I42" s="2">
        <v>26552</v>
      </c>
      <c r="J42" s="2">
        <f>SUM(E42:I42)</f>
        <v>403546</v>
      </c>
      <c r="K42" s="5">
        <v>0.1414</v>
      </c>
    </row>
    <row r="43" spans="1:11" x14ac:dyDescent="0.25">
      <c r="D43">
        <v>2013</v>
      </c>
      <c r="E43" s="2">
        <v>164434</v>
      </c>
      <c r="F43" s="2">
        <v>164434</v>
      </c>
      <c r="G43" s="2">
        <v>0</v>
      </c>
      <c r="H43" s="2">
        <v>0</v>
      </c>
      <c r="I43" s="2">
        <v>24681</v>
      </c>
      <c r="J43" s="2">
        <f>SUM(E43:I43)</f>
        <v>353549</v>
      </c>
      <c r="K43" s="5" t="s">
        <v>39</v>
      </c>
    </row>
    <row r="45" spans="1:11" x14ac:dyDescent="0.25">
      <c r="A45" s="6" t="s">
        <v>31</v>
      </c>
      <c r="B45" s="6"/>
    </row>
    <row r="46" spans="1:11" x14ac:dyDescent="0.25">
      <c r="B46" s="7" t="s">
        <v>32</v>
      </c>
      <c r="C46" s="6" t="s">
        <v>37</v>
      </c>
      <c r="D46" s="6"/>
      <c r="H46" s="6" t="s">
        <v>40</v>
      </c>
      <c r="J46" s="2">
        <f>SUM(J6,J10,J14,J18,J22,J26,J30,J34,J38,J42)</f>
        <v>4418414</v>
      </c>
    </row>
    <row r="47" spans="1:11" x14ac:dyDescent="0.25">
      <c r="B47" t="s">
        <v>33</v>
      </c>
      <c r="C47" s="2">
        <v>13240</v>
      </c>
      <c r="D47" s="2"/>
      <c r="H47" s="6" t="s">
        <v>41</v>
      </c>
      <c r="J47" s="2">
        <f>SUM(J5,J9,J13,J17,J21,J25,J29,J33,J37,J41)</f>
        <v>5014325</v>
      </c>
    </row>
    <row r="48" spans="1:11" x14ac:dyDescent="0.25">
      <c r="B48" t="s">
        <v>34</v>
      </c>
      <c r="C48" s="2">
        <v>24000</v>
      </c>
      <c r="D48" s="2"/>
      <c r="H48" s="6" t="s">
        <v>38</v>
      </c>
      <c r="J48" s="8">
        <v>0.13489999999999999</v>
      </c>
    </row>
    <row r="49" spans="2:4" x14ac:dyDescent="0.25">
      <c r="B49" t="s">
        <v>35</v>
      </c>
      <c r="C49" s="2">
        <v>10870</v>
      </c>
      <c r="D49" s="2"/>
    </row>
    <row r="50" spans="2:4" x14ac:dyDescent="0.25">
      <c r="B50" t="s">
        <v>36</v>
      </c>
      <c r="C50" s="2">
        <v>13520</v>
      </c>
      <c r="D5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</cp:lastModifiedBy>
  <dcterms:created xsi:type="dcterms:W3CDTF">2016-04-07T18:12:48Z</dcterms:created>
  <dcterms:modified xsi:type="dcterms:W3CDTF">2016-05-19T17:30:56Z</dcterms:modified>
</cp:coreProperties>
</file>