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8" i="1"/>
  <c r="I42" i="1" l="1"/>
  <c r="I41" i="1"/>
  <c r="I38" i="1"/>
  <c r="I37" i="1"/>
  <c r="I35" i="1"/>
  <c r="I34" i="1"/>
  <c r="I33" i="1"/>
  <c r="I31" i="1"/>
  <c r="I30" i="1"/>
  <c r="I29" i="1"/>
  <c r="I27" i="1"/>
  <c r="I26" i="1"/>
  <c r="I25" i="1"/>
  <c r="I21" i="1"/>
  <c r="I19" i="1"/>
  <c r="I18" i="1"/>
  <c r="I17" i="1"/>
  <c r="I15" i="1"/>
  <c r="I14" i="1"/>
  <c r="I13" i="1"/>
  <c r="I11" i="1"/>
  <c r="I10" i="1"/>
  <c r="I9" i="1"/>
  <c r="I7" i="1"/>
  <c r="I6" i="1"/>
  <c r="I5" i="1"/>
</calcChain>
</file>

<file path=xl/sharedStrings.xml><?xml version="1.0" encoding="utf-8"?>
<sst xmlns="http://schemas.openxmlformats.org/spreadsheetml/2006/main" count="54" uniqueCount="41">
  <si>
    <t>REGENCE BLUE CROSS BLUE SHEILD OF UTAH</t>
  </si>
  <si>
    <t>Jennifer Danielson</t>
  </si>
  <si>
    <t>David Lemperle</t>
  </si>
  <si>
    <t>VP Sales Utah</t>
  </si>
  <si>
    <t>John Attey</t>
  </si>
  <si>
    <t>SVP Chief Legal Officer</t>
  </si>
  <si>
    <t>Eric Hales</t>
  </si>
  <si>
    <t>VP Network Management</t>
  </si>
  <si>
    <t>Mark Ganz</t>
  </si>
  <si>
    <t>Cambia President &amp; CEO</t>
  </si>
  <si>
    <t>Jared Short</t>
  </si>
  <si>
    <t>Cambia Chief Operating Officer</t>
  </si>
  <si>
    <t>Kerry Barnett</t>
  </si>
  <si>
    <t>Scott Standing</t>
  </si>
  <si>
    <t>Account Executive Sr.</t>
  </si>
  <si>
    <t>Director of Sales</t>
  </si>
  <si>
    <t>NAME OF INSURER</t>
  </si>
  <si>
    <t>David Boren</t>
  </si>
  <si>
    <t>Jake Nichol</t>
  </si>
  <si>
    <t>Fred Beck</t>
  </si>
  <si>
    <t>Year</t>
  </si>
  <si>
    <t>Name of Employee</t>
  </si>
  <si>
    <t> Title</t>
  </si>
  <si>
    <t> Salary</t>
  </si>
  <si>
    <t>Bonus</t>
  </si>
  <si>
    <t>Total for the Year</t>
  </si>
  <si>
    <t>Sign-on Payments</t>
  </si>
  <si>
    <t>NA</t>
  </si>
  <si>
    <t>All Other Compensation</t>
  </si>
  <si>
    <t>Principal Executive Officer</t>
  </si>
  <si>
    <t>Principal Financial Officer</t>
  </si>
  <si>
    <t>EVP Corporate Services</t>
  </si>
  <si>
    <t>Catherine Boulden</t>
  </si>
  <si>
    <t>Total</t>
  </si>
  <si>
    <t>% Difference</t>
  </si>
  <si>
    <t>-</t>
  </si>
  <si>
    <t>Director Compensation</t>
  </si>
  <si>
    <t>Name</t>
  </si>
  <si>
    <t>Total Paid in Compensation in 2014</t>
  </si>
  <si>
    <t>Total Paid in Compensation in 2015</t>
  </si>
  <si>
    <t xml:space="preserve">Vincent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</si>
</sst>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1"/>
      <color rgb="FF212121"/>
      <name val="Segoe UI"/>
      <family val="2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6" fontId="2" fillId="0" borderId="0" xfId="0" applyNumberFormat="1" applyFont="1"/>
    <xf numFmtId="10" fontId="0" fillId="0" borderId="0" xfId="0" applyNumberFormat="1"/>
    <xf numFmtId="10" fontId="3" fillId="2" borderId="0" xfId="1" applyNumberFormat="1"/>
    <xf numFmtId="10" fontId="4" fillId="3" borderId="0" xfId="2" applyNumberFormat="1"/>
    <xf numFmtId="0" fontId="5" fillId="0" borderId="0" xfId="0" applyFont="1"/>
    <xf numFmtId="0" fontId="6" fillId="0" borderId="0" xfId="0" applyFo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topLeftCell="A20" workbookViewId="0">
      <selection activeCell="B36" sqref="B36"/>
    </sheetView>
  </sheetViews>
  <sheetFormatPr defaultRowHeight="15" x14ac:dyDescent="0.25"/>
  <cols>
    <col min="1" max="1" width="32.140625" bestFit="1" customWidth="1"/>
    <col min="2" max="2" width="19.140625" bestFit="1" customWidth="1"/>
    <col min="3" max="3" width="29.140625" bestFit="1" customWidth="1"/>
    <col min="4" max="4" width="19.85546875" bestFit="1" customWidth="1"/>
    <col min="5" max="6" width="11.140625" customWidth="1"/>
    <col min="7" max="7" width="18.28515625" bestFit="1" customWidth="1"/>
    <col min="8" max="8" width="22.42578125" bestFit="1" customWidth="1"/>
    <col min="9" max="9" width="16.28515625" bestFit="1" customWidth="1"/>
    <col min="10" max="10" width="13.28515625" bestFit="1" customWidth="1"/>
    <col min="11" max="11" width="51.28515625" bestFit="1" customWidth="1"/>
  </cols>
  <sheetData>
    <row r="1" spans="1:24" ht="16.5" x14ac:dyDescent="0.3">
      <c r="A1" s="1" t="s">
        <v>16</v>
      </c>
      <c r="B1" s="1" t="s">
        <v>21</v>
      </c>
      <c r="C1" s="1" t="s">
        <v>22</v>
      </c>
      <c r="D1" s="1" t="s">
        <v>20</v>
      </c>
      <c r="E1" s="1" t="s">
        <v>23</v>
      </c>
      <c r="F1" s="1" t="s">
        <v>24</v>
      </c>
      <c r="G1" s="1" t="s">
        <v>26</v>
      </c>
      <c r="H1" s="1" t="s">
        <v>28</v>
      </c>
      <c r="I1" t="s">
        <v>25</v>
      </c>
      <c r="J1" s="1" t="s">
        <v>34</v>
      </c>
      <c r="K1" s="1"/>
      <c r="M1" s="1"/>
      <c r="S1" s="1"/>
      <c r="X1" s="1"/>
    </row>
    <row r="3" spans="1:24" x14ac:dyDescent="0.25">
      <c r="A3" t="s">
        <v>0</v>
      </c>
    </row>
    <row r="4" spans="1:24" x14ac:dyDescent="0.25">
      <c r="B4" t="s">
        <v>1</v>
      </c>
      <c r="C4" t="s">
        <v>29</v>
      </c>
    </row>
    <row r="5" spans="1:24" x14ac:dyDescent="0.25">
      <c r="D5">
        <v>2015</v>
      </c>
      <c r="E5" s="3">
        <v>340439</v>
      </c>
      <c r="F5" s="3">
        <v>195781</v>
      </c>
      <c r="G5" s="3">
        <v>0</v>
      </c>
      <c r="H5" s="3">
        <v>42674</v>
      </c>
      <c r="I5" s="3">
        <f>SUM(E5:H5)</f>
        <v>578894</v>
      </c>
      <c r="J5" s="6">
        <v>0.31140000000000001</v>
      </c>
    </row>
    <row r="6" spans="1:24" x14ac:dyDescent="0.25">
      <c r="D6">
        <v>2014</v>
      </c>
      <c r="E6" s="3">
        <v>324983</v>
      </c>
      <c r="F6" s="3">
        <v>75908</v>
      </c>
      <c r="G6" s="3">
        <v>0</v>
      </c>
      <c r="H6" s="3">
        <v>40521</v>
      </c>
      <c r="I6" s="3">
        <f>SUM(E6:H6)</f>
        <v>441412</v>
      </c>
      <c r="J6" s="6">
        <v>2.5000000000000001E-2</v>
      </c>
    </row>
    <row r="7" spans="1:24" x14ac:dyDescent="0.25">
      <c r="D7">
        <v>2013</v>
      </c>
      <c r="E7" s="3">
        <v>300393</v>
      </c>
      <c r="F7" s="3">
        <v>92561</v>
      </c>
      <c r="G7" s="3">
        <v>0</v>
      </c>
      <c r="H7" s="3">
        <v>37413</v>
      </c>
      <c r="I7" s="3">
        <f>SUM(E7:H7)</f>
        <v>430367</v>
      </c>
      <c r="J7" s="5" t="s">
        <v>35</v>
      </c>
    </row>
    <row r="8" spans="1:24" x14ac:dyDescent="0.25">
      <c r="B8" t="s">
        <v>40</v>
      </c>
      <c r="C8" t="s">
        <v>30</v>
      </c>
      <c r="J8" s="5"/>
    </row>
    <row r="9" spans="1:24" x14ac:dyDescent="0.25">
      <c r="D9">
        <v>2015</v>
      </c>
      <c r="E9" s="3">
        <v>105252</v>
      </c>
      <c r="F9" s="3">
        <v>106849</v>
      </c>
      <c r="G9" s="3">
        <v>0</v>
      </c>
      <c r="H9" s="3">
        <v>12318</v>
      </c>
      <c r="I9" s="3">
        <f>SUM(E9:H9)</f>
        <v>224419</v>
      </c>
      <c r="J9" s="7">
        <v>-8.0000000000000004E-4</v>
      </c>
    </row>
    <row r="10" spans="1:24" x14ac:dyDescent="0.25">
      <c r="D10">
        <v>2014</v>
      </c>
      <c r="E10" s="3">
        <v>99051</v>
      </c>
      <c r="F10" s="3">
        <v>113323</v>
      </c>
      <c r="G10" s="3">
        <v>0</v>
      </c>
      <c r="H10" s="3">
        <v>12235</v>
      </c>
      <c r="I10" s="3">
        <f>SUM(E10:H10)</f>
        <v>224609</v>
      </c>
      <c r="J10" s="6">
        <v>0.23200000000000001</v>
      </c>
    </row>
    <row r="11" spans="1:24" x14ac:dyDescent="0.25">
      <c r="D11">
        <v>2013</v>
      </c>
      <c r="E11" s="3">
        <v>91109</v>
      </c>
      <c r="F11" s="3">
        <v>81158</v>
      </c>
      <c r="G11" s="3">
        <v>0</v>
      </c>
      <c r="H11" s="3">
        <v>9944</v>
      </c>
      <c r="I11" s="3">
        <f>SUM(E11:H11)</f>
        <v>182211</v>
      </c>
      <c r="J11" s="5" t="s">
        <v>35</v>
      </c>
    </row>
    <row r="12" spans="1:24" x14ac:dyDescent="0.25">
      <c r="B12" t="s">
        <v>2</v>
      </c>
      <c r="C12" t="s">
        <v>3</v>
      </c>
      <c r="J12" s="5"/>
    </row>
    <row r="13" spans="1:24" x14ac:dyDescent="0.25">
      <c r="D13" s="2">
        <v>2015</v>
      </c>
      <c r="E13" s="3">
        <v>189628</v>
      </c>
      <c r="F13" s="3">
        <v>81741</v>
      </c>
      <c r="G13" s="3">
        <v>0</v>
      </c>
      <c r="H13" s="3">
        <v>13345</v>
      </c>
      <c r="I13" s="3">
        <f>SUM(E13:H13)</f>
        <v>284714</v>
      </c>
      <c r="J13" s="6">
        <v>0.10340000000000001</v>
      </c>
    </row>
    <row r="14" spans="1:24" x14ac:dyDescent="0.25">
      <c r="D14" s="2">
        <v>2014</v>
      </c>
      <c r="E14" s="3">
        <v>183023</v>
      </c>
      <c r="F14" s="3">
        <v>57594</v>
      </c>
      <c r="G14" s="3">
        <v>0</v>
      </c>
      <c r="H14" s="3">
        <v>17416</v>
      </c>
      <c r="I14" s="3">
        <f>SUM(E14:H14)</f>
        <v>258033</v>
      </c>
      <c r="J14" s="7">
        <v>-1E-3</v>
      </c>
    </row>
    <row r="15" spans="1:24" x14ac:dyDescent="0.25">
      <c r="D15" s="2">
        <v>2013</v>
      </c>
      <c r="E15" s="3">
        <v>178816</v>
      </c>
      <c r="F15" s="3">
        <v>104587</v>
      </c>
      <c r="G15" s="3">
        <v>0</v>
      </c>
      <c r="H15" s="3">
        <v>3339</v>
      </c>
      <c r="I15" s="3">
        <f>SUM(E15:H15)</f>
        <v>286742</v>
      </c>
      <c r="J15" s="5" t="s">
        <v>35</v>
      </c>
    </row>
    <row r="16" spans="1:24" x14ac:dyDescent="0.25">
      <c r="B16" t="s">
        <v>4</v>
      </c>
      <c r="C16" t="s">
        <v>5</v>
      </c>
      <c r="J16" s="5"/>
    </row>
    <row r="17" spans="2:10" x14ac:dyDescent="0.25">
      <c r="D17" s="2">
        <v>2015</v>
      </c>
      <c r="E17" s="3">
        <v>79679</v>
      </c>
      <c r="F17" s="3">
        <v>58394</v>
      </c>
      <c r="G17" s="3">
        <v>0</v>
      </c>
      <c r="H17" s="3">
        <v>10435</v>
      </c>
      <c r="I17" s="3">
        <f>SUM(E17:H17)</f>
        <v>148508</v>
      </c>
      <c r="J17" s="6">
        <v>1.2999999999999999E-3</v>
      </c>
    </row>
    <row r="18" spans="2:10" x14ac:dyDescent="0.25">
      <c r="D18" s="2">
        <v>2014</v>
      </c>
      <c r="E18" s="3">
        <v>72725</v>
      </c>
      <c r="F18" s="3">
        <v>67548</v>
      </c>
      <c r="G18" s="3">
        <v>0</v>
      </c>
      <c r="H18" s="3">
        <v>8435</v>
      </c>
      <c r="I18" s="3">
        <f>SUM(E18:H18)</f>
        <v>148708</v>
      </c>
      <c r="J18" s="6">
        <v>0.22140000000000001</v>
      </c>
    </row>
    <row r="19" spans="2:10" x14ac:dyDescent="0.25">
      <c r="D19" s="2">
        <v>2013</v>
      </c>
      <c r="E19" s="3">
        <v>67218</v>
      </c>
      <c r="F19" s="3">
        <v>47919</v>
      </c>
      <c r="G19" s="3">
        <v>0</v>
      </c>
      <c r="H19" s="3">
        <v>6611</v>
      </c>
      <c r="I19" s="3">
        <f>SUM(E19:H19)</f>
        <v>121748</v>
      </c>
      <c r="J19" s="5" t="s">
        <v>35</v>
      </c>
    </row>
    <row r="20" spans="2:10" x14ac:dyDescent="0.25">
      <c r="B20" t="s">
        <v>6</v>
      </c>
      <c r="C20" t="s">
        <v>7</v>
      </c>
      <c r="J20" s="5"/>
    </row>
    <row r="21" spans="2:10" x14ac:dyDescent="0.25">
      <c r="D21" s="2">
        <v>2015</v>
      </c>
      <c r="E21" s="3">
        <v>81323</v>
      </c>
      <c r="F21" s="3">
        <v>6401</v>
      </c>
      <c r="G21" s="3">
        <v>18865</v>
      </c>
      <c r="H21" s="3">
        <v>5803</v>
      </c>
      <c r="I21" s="3">
        <f>SUM(E21:H21)</f>
        <v>112392</v>
      </c>
      <c r="J21" s="5" t="s">
        <v>27</v>
      </c>
    </row>
    <row r="22" spans="2:10" x14ac:dyDescent="0.25">
      <c r="D22" s="2">
        <v>2014</v>
      </c>
      <c r="E22" s="3"/>
      <c r="G22" s="3">
        <v>0</v>
      </c>
      <c r="H22" s="3">
        <v>0</v>
      </c>
      <c r="I22" s="3">
        <v>0</v>
      </c>
      <c r="J22" s="5" t="s">
        <v>35</v>
      </c>
    </row>
    <row r="23" spans="2:10" x14ac:dyDescent="0.25">
      <c r="D23" s="2">
        <v>2013</v>
      </c>
      <c r="E23" s="3"/>
      <c r="G23" s="3">
        <v>0</v>
      </c>
      <c r="H23" s="3">
        <v>0</v>
      </c>
      <c r="I23" s="3">
        <v>0</v>
      </c>
      <c r="J23" s="5" t="s">
        <v>35</v>
      </c>
    </row>
    <row r="24" spans="2:10" x14ac:dyDescent="0.25">
      <c r="B24" t="s">
        <v>8</v>
      </c>
      <c r="C24" t="s">
        <v>9</v>
      </c>
      <c r="E24" s="3"/>
      <c r="J24" s="5"/>
    </row>
    <row r="25" spans="2:10" x14ac:dyDescent="0.25">
      <c r="D25" s="2">
        <v>2015</v>
      </c>
      <c r="E25" s="3">
        <v>163465</v>
      </c>
      <c r="F25" s="3">
        <v>312230</v>
      </c>
      <c r="G25" s="3">
        <v>0</v>
      </c>
      <c r="H25" s="3">
        <v>25572</v>
      </c>
      <c r="I25" s="3">
        <f>SUM(E25:H25)</f>
        <v>501267</v>
      </c>
      <c r="J25" s="7">
        <v>-5.0799999999999998E-2</v>
      </c>
    </row>
    <row r="26" spans="2:10" x14ac:dyDescent="0.25">
      <c r="D26" s="2">
        <v>2014</v>
      </c>
      <c r="E26" s="3">
        <v>161724</v>
      </c>
      <c r="F26" s="3">
        <v>337075</v>
      </c>
      <c r="G26" s="3">
        <v>0</v>
      </c>
      <c r="H26" s="3">
        <v>29268</v>
      </c>
      <c r="I26" s="3">
        <f>SUM(E26:H26)</f>
        <v>528067</v>
      </c>
      <c r="J26" s="6">
        <v>0.16120000000000001</v>
      </c>
    </row>
    <row r="27" spans="2:10" x14ac:dyDescent="0.25">
      <c r="D27" s="2">
        <v>2013</v>
      </c>
      <c r="E27" s="3">
        <v>155022</v>
      </c>
      <c r="F27" s="3">
        <v>276728</v>
      </c>
      <c r="G27" s="3">
        <v>0</v>
      </c>
      <c r="H27" s="3">
        <v>22997</v>
      </c>
      <c r="I27" s="3">
        <f>SUM(E27:H27)</f>
        <v>454747</v>
      </c>
      <c r="J27" s="5" t="s">
        <v>35</v>
      </c>
    </row>
    <row r="28" spans="2:10" x14ac:dyDescent="0.25">
      <c r="B28" t="s">
        <v>10</v>
      </c>
      <c r="C28" t="s">
        <v>11</v>
      </c>
      <c r="J28" s="5"/>
    </row>
    <row r="29" spans="2:10" x14ac:dyDescent="0.25">
      <c r="D29" s="2">
        <v>2015</v>
      </c>
      <c r="E29" s="3">
        <v>126110</v>
      </c>
      <c r="F29" s="3">
        <v>148699</v>
      </c>
      <c r="G29" s="3">
        <v>0</v>
      </c>
      <c r="H29" s="3">
        <v>17658</v>
      </c>
      <c r="I29" s="3">
        <f>SUM(E29:H29)</f>
        <v>292467</v>
      </c>
      <c r="J29" s="6">
        <v>1.7000000000000001E-2</v>
      </c>
    </row>
    <row r="30" spans="2:10" x14ac:dyDescent="0.25">
      <c r="D30" s="2">
        <v>2014</v>
      </c>
      <c r="E30" s="3">
        <v>111887</v>
      </c>
      <c r="F30" s="3">
        <v>159481</v>
      </c>
      <c r="G30" s="3">
        <v>0</v>
      </c>
      <c r="H30" s="3">
        <v>16205</v>
      </c>
      <c r="I30" s="3">
        <f>SUM(E30:H30)</f>
        <v>287573</v>
      </c>
      <c r="J30" s="6">
        <v>3.5999999999999999E-3</v>
      </c>
    </row>
    <row r="31" spans="2:10" x14ac:dyDescent="0.25">
      <c r="D31" s="2">
        <v>2013</v>
      </c>
      <c r="E31" s="3">
        <v>99330</v>
      </c>
      <c r="F31" s="3">
        <v>100448</v>
      </c>
      <c r="G31" s="3">
        <v>0</v>
      </c>
      <c r="H31" s="3">
        <v>12261</v>
      </c>
      <c r="I31" s="3">
        <f>SUM(E31:H31)</f>
        <v>212039</v>
      </c>
      <c r="J31" s="5" t="s">
        <v>35</v>
      </c>
    </row>
    <row r="32" spans="2:10" x14ac:dyDescent="0.25">
      <c r="B32" t="s">
        <v>12</v>
      </c>
      <c r="C32" t="s">
        <v>31</v>
      </c>
      <c r="J32" s="5"/>
    </row>
    <row r="33" spans="1:10" x14ac:dyDescent="0.25">
      <c r="D33" s="2">
        <v>2015</v>
      </c>
      <c r="E33" s="3">
        <v>34211</v>
      </c>
      <c r="F33" s="3">
        <v>103399</v>
      </c>
      <c r="G33" s="3">
        <v>0</v>
      </c>
      <c r="H33" s="3">
        <v>86024</v>
      </c>
      <c r="I33" s="3">
        <f>SUM(E33:H33)</f>
        <v>223634</v>
      </c>
      <c r="J33" s="7">
        <v>-9.4999999999999998E-3</v>
      </c>
    </row>
    <row r="34" spans="1:10" x14ac:dyDescent="0.25">
      <c r="D34" s="2">
        <v>2014</v>
      </c>
      <c r="E34" s="3">
        <v>100227</v>
      </c>
      <c r="F34" s="3">
        <v>109883</v>
      </c>
      <c r="G34" s="3">
        <v>0</v>
      </c>
      <c r="H34" s="3">
        <v>15673</v>
      </c>
      <c r="I34" s="3">
        <f>SUM(E34:H34)</f>
        <v>225783</v>
      </c>
      <c r="J34" s="6">
        <v>2E-3</v>
      </c>
    </row>
    <row r="35" spans="1:10" x14ac:dyDescent="0.25">
      <c r="D35" s="2">
        <v>2013</v>
      </c>
      <c r="E35" s="3">
        <v>91408</v>
      </c>
      <c r="F35" s="3">
        <v>84312</v>
      </c>
      <c r="G35" s="3">
        <v>0</v>
      </c>
      <c r="H35" s="3">
        <v>13049</v>
      </c>
      <c r="I35" s="3">
        <f>SUM(E35:H35)</f>
        <v>188769</v>
      </c>
      <c r="J35" s="5" t="s">
        <v>35</v>
      </c>
    </row>
    <row r="36" spans="1:10" x14ac:dyDescent="0.25">
      <c r="B36" t="s">
        <v>32</v>
      </c>
      <c r="C36" t="s">
        <v>15</v>
      </c>
      <c r="J36" s="5"/>
    </row>
    <row r="37" spans="1:10" x14ac:dyDescent="0.25">
      <c r="D37" s="2">
        <v>2015</v>
      </c>
      <c r="E37" s="3">
        <v>147009</v>
      </c>
      <c r="F37" s="3">
        <v>67615</v>
      </c>
      <c r="G37" s="3">
        <v>0</v>
      </c>
      <c r="H37" s="3">
        <v>9976</v>
      </c>
      <c r="I37" s="3">
        <f>SUM(E37:H37)</f>
        <v>224600</v>
      </c>
      <c r="J37" s="6">
        <v>0.24740000000000001</v>
      </c>
    </row>
    <row r="38" spans="1:10" x14ac:dyDescent="0.25">
      <c r="D38" s="2">
        <v>2014</v>
      </c>
      <c r="E38" s="3">
        <v>119934</v>
      </c>
      <c r="F38" s="3">
        <v>49402</v>
      </c>
      <c r="G38" s="3">
        <v>0</v>
      </c>
      <c r="H38" s="3">
        <v>10712</v>
      </c>
      <c r="I38" s="3">
        <f>SUM(E38:H38)</f>
        <v>180048</v>
      </c>
      <c r="J38" s="5" t="s">
        <v>35</v>
      </c>
    </row>
    <row r="39" spans="1:10" x14ac:dyDescent="0.25">
      <c r="D39" s="2">
        <v>2013</v>
      </c>
      <c r="G39" s="3">
        <v>0</v>
      </c>
      <c r="H39" s="3">
        <v>0</v>
      </c>
      <c r="I39" s="3">
        <v>0</v>
      </c>
      <c r="J39" s="5" t="s">
        <v>35</v>
      </c>
    </row>
    <row r="40" spans="1:10" x14ac:dyDescent="0.25">
      <c r="B40" t="s">
        <v>13</v>
      </c>
      <c r="C40" t="s">
        <v>14</v>
      </c>
      <c r="J40" s="5"/>
    </row>
    <row r="41" spans="1:10" x14ac:dyDescent="0.25">
      <c r="D41" s="2">
        <v>2015</v>
      </c>
      <c r="E41" s="3">
        <v>97884</v>
      </c>
      <c r="F41" s="3">
        <v>103070</v>
      </c>
      <c r="G41" s="3">
        <v>0</v>
      </c>
      <c r="H41" s="3">
        <v>15409</v>
      </c>
      <c r="I41" s="3">
        <f>SUM(E41:H41)</f>
        <v>216363</v>
      </c>
      <c r="J41" s="6">
        <v>0.35699999999999998</v>
      </c>
    </row>
    <row r="42" spans="1:10" x14ac:dyDescent="0.25">
      <c r="D42" s="2">
        <v>2014</v>
      </c>
      <c r="E42" s="3">
        <v>95554</v>
      </c>
      <c r="F42" s="3">
        <v>53873</v>
      </c>
      <c r="G42" s="3">
        <v>0</v>
      </c>
      <c r="H42" s="3">
        <v>10021</v>
      </c>
      <c r="I42" s="3">
        <f>SUM(E42:H42)</f>
        <v>159448</v>
      </c>
      <c r="J42" s="5" t="s">
        <v>35</v>
      </c>
    </row>
    <row r="43" spans="1:10" x14ac:dyDescent="0.25">
      <c r="D43" s="2">
        <v>2013</v>
      </c>
      <c r="G43" s="3">
        <v>0</v>
      </c>
      <c r="H43" s="3">
        <v>0</v>
      </c>
      <c r="I43" s="3">
        <v>0</v>
      </c>
      <c r="J43" s="5" t="s">
        <v>35</v>
      </c>
    </row>
    <row r="44" spans="1:10" x14ac:dyDescent="0.25">
      <c r="D44" s="2"/>
    </row>
    <row r="45" spans="1:10" x14ac:dyDescent="0.25">
      <c r="A45" s="8" t="s">
        <v>36</v>
      </c>
      <c r="D45" s="2"/>
    </row>
    <row r="46" spans="1:10" x14ac:dyDescent="0.25">
      <c r="A46" s="8"/>
      <c r="B46" s="8" t="s">
        <v>37</v>
      </c>
      <c r="C46" s="9" t="s">
        <v>33</v>
      </c>
      <c r="D46" s="2"/>
    </row>
    <row r="47" spans="1:10" x14ac:dyDescent="0.25">
      <c r="B47" t="s">
        <v>17</v>
      </c>
      <c r="C47" s="4">
        <v>7410</v>
      </c>
      <c r="D47" s="4"/>
      <c r="G47" s="8" t="s">
        <v>38</v>
      </c>
      <c r="I47" s="3">
        <f>SUM(I6,I10,I14,I18,I22,I26,I30,I34,I38,I42)</f>
        <v>2453681</v>
      </c>
    </row>
    <row r="48" spans="1:10" x14ac:dyDescent="0.25">
      <c r="B48" t="s">
        <v>18</v>
      </c>
      <c r="C48" s="4">
        <v>12520</v>
      </c>
      <c r="D48" s="4"/>
      <c r="G48" s="8" t="s">
        <v>39</v>
      </c>
      <c r="I48" s="3">
        <f>SUM(I5,I9,I13,I17,I21,I25,I29,I33,I37,I41)</f>
        <v>2807258</v>
      </c>
    </row>
    <row r="49" spans="2:9" x14ac:dyDescent="0.25">
      <c r="B49" t="s">
        <v>19</v>
      </c>
      <c r="C49" s="4">
        <v>16600</v>
      </c>
      <c r="D49" s="4"/>
      <c r="G49" s="8" t="s">
        <v>34</v>
      </c>
      <c r="I49" s="5">
        <v>0.14410000000000001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2016-03-28T18:07:52Z</dcterms:created>
  <dcterms:modified xsi:type="dcterms:W3CDTF">2016-05-19T17:38:07Z</dcterms:modified>
</cp:coreProperties>
</file>