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el\Downloads\"/>
    </mc:Choice>
  </mc:AlternateContent>
  <bookViews>
    <workbookView xWindow="0" yWindow="0" windowWidth="22200" windowHeight="104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J49" i="1"/>
  <c r="J43" i="1" l="1"/>
  <c r="J42" i="1"/>
  <c r="J41" i="1"/>
  <c r="J39" i="1"/>
  <c r="J38" i="1"/>
  <c r="J37" i="1"/>
  <c r="J35" i="1"/>
  <c r="J34" i="1"/>
  <c r="J33" i="1"/>
  <c r="J31" i="1"/>
  <c r="J30" i="1"/>
  <c r="J29" i="1"/>
  <c r="J27" i="1"/>
  <c r="J26" i="1"/>
  <c r="J25" i="1"/>
  <c r="J23" i="1"/>
  <c r="J22" i="1"/>
  <c r="J21" i="1"/>
  <c r="J19" i="1"/>
  <c r="J18" i="1"/>
  <c r="J17" i="1"/>
  <c r="J15" i="1"/>
  <c r="J14" i="1"/>
  <c r="J13" i="1"/>
  <c r="J11" i="1"/>
  <c r="J10" i="1"/>
  <c r="J9" i="1"/>
  <c r="J7" i="1"/>
  <c r="J6" i="1"/>
  <c r="J5" i="1"/>
</calcChain>
</file>

<file path=xl/sharedStrings.xml><?xml version="1.0" encoding="utf-8"?>
<sst xmlns="http://schemas.openxmlformats.org/spreadsheetml/2006/main" count="71" uniqueCount="54">
  <si>
    <t>NAME OF INSURER</t>
  </si>
  <si>
    <t>Name of Employee</t>
  </si>
  <si>
    <t> Title</t>
  </si>
  <si>
    <t>Year</t>
  </si>
  <si>
    <t> Salary</t>
  </si>
  <si>
    <t>Bonus</t>
  </si>
  <si>
    <t>Sign-on Payments</t>
  </si>
  <si>
    <t>Severance Payments</t>
  </si>
  <si>
    <t>All Other Compensation</t>
  </si>
  <si>
    <t xml:space="preserve"> Total for the Year </t>
  </si>
  <si>
    <t>Jeffrey Edward Roe</t>
  </si>
  <si>
    <t>Kent Steven Marquardt</t>
  </si>
  <si>
    <t>Yoram Milo</t>
  </si>
  <si>
    <t>Rakesh Tarun Chauhan M.D.</t>
  </si>
  <si>
    <t>James Michael Messina</t>
  </si>
  <si>
    <t>Kirsten Connell Kemp</t>
  </si>
  <si>
    <t>Lyn Bronsema Felker</t>
  </si>
  <si>
    <t>David John Braza</t>
  </si>
  <si>
    <t>Richard Anthony Maturi</t>
  </si>
  <si>
    <t>John Hayes Pierce</t>
  </si>
  <si>
    <t>Principal Executive Officer</t>
  </si>
  <si>
    <t>Principal Financial Officer</t>
  </si>
  <si>
    <t>Secretary</t>
  </si>
  <si>
    <t>Senior Vice President</t>
  </si>
  <si>
    <t>Executive Vice President</t>
  </si>
  <si>
    <t>Sales Manager</t>
  </si>
  <si>
    <t>PREMERA BLUE CROSS</t>
  </si>
  <si>
    <t>Connie Renee Collingsworth</t>
  </si>
  <si>
    <t>Robert William Cremin</t>
  </si>
  <si>
    <t>Richard Palmer Fox</t>
  </si>
  <si>
    <t>John Emery Heath III</t>
  </si>
  <si>
    <t>President and COO, Washington Trust Bank</t>
  </si>
  <si>
    <t>John Edward Jenrette</t>
  </si>
  <si>
    <t>CEO, Sharp Community Medical Group</t>
  </si>
  <si>
    <t>Rosalio Jimenez Lopez</t>
  </si>
  <si>
    <t>SVP, CMO Presbyterian Intercommunity Hospital</t>
  </si>
  <si>
    <t>Kathryn Langlois Munro</t>
  </si>
  <si>
    <t>Gary Emmit Pruitt</t>
  </si>
  <si>
    <t>Anand Vadapalli </t>
  </si>
  <si>
    <t>President and CEO, Alaska Communications</t>
  </si>
  <si>
    <t>Robert Carlson Wallace</t>
  </si>
  <si>
    <t>CEO, Wallace Properties, Inc.</t>
  </si>
  <si>
    <t>Gen Counsel and Secretary, Bill &amp; Melinda Gates Foundation</t>
  </si>
  <si>
    <t>Retired</t>
  </si>
  <si>
    <t>Independent Consultant, Private Investor</t>
  </si>
  <si>
    <t>Principal, BridgeWest, LLC</t>
  </si>
  <si>
    <t>Name</t>
  </si>
  <si>
    <t>Totals</t>
  </si>
  <si>
    <t>Director Compensation</t>
  </si>
  <si>
    <t>Position</t>
  </si>
  <si>
    <t>% Difference</t>
  </si>
  <si>
    <t>-</t>
  </si>
  <si>
    <t>Total Paid in Compensation in 2014</t>
  </si>
  <si>
    <t>Total Paid in Compensation in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</si>
</sst>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121"/>
      <name val="Segoe UI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D36" workbookViewId="0">
      <selection activeCell="B52" sqref="B52"/>
    </sheetView>
  </sheetViews>
  <sheetFormatPr defaultRowHeight="15" x14ac:dyDescent="0.25"/>
  <cols>
    <col min="1" max="1" width="20.5703125" bestFit="1" customWidth="1"/>
    <col min="2" max="2" width="26" bestFit="1" customWidth="1"/>
    <col min="3" max="3" width="56" bestFit="1" customWidth="1"/>
    <col min="4" max="4" width="19.85546875" bestFit="1" customWidth="1"/>
    <col min="5" max="5" width="11.42578125" style="1" customWidth="1"/>
    <col min="6" max="6" width="11.140625" style="1" bestFit="1" customWidth="1"/>
    <col min="7" max="7" width="17" style="1" bestFit="1" customWidth="1"/>
    <col min="8" max="8" width="19.5703125" style="1" bestFit="1" customWidth="1"/>
    <col min="9" max="9" width="22.7109375" style="1" bestFit="1" customWidth="1"/>
    <col min="10" max="10" width="17.28515625" bestFit="1" customWidth="1"/>
    <col min="11" max="11" width="13.28515625" style="2" bestFit="1" customWidth="1"/>
  </cols>
  <sheetData>
    <row r="1" spans="1:11" ht="16.5" x14ac:dyDescent="0.3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  <c r="K1" s="4" t="s">
        <v>50</v>
      </c>
    </row>
    <row r="3" spans="1:11" x14ac:dyDescent="0.25">
      <c r="A3" t="s">
        <v>26</v>
      </c>
    </row>
    <row r="4" spans="1:11" x14ac:dyDescent="0.25">
      <c r="B4" t="s">
        <v>10</v>
      </c>
      <c r="C4" t="s">
        <v>20</v>
      </c>
    </row>
    <row r="5" spans="1:11" x14ac:dyDescent="0.25">
      <c r="D5">
        <v>2015</v>
      </c>
      <c r="E5" s="1">
        <v>714958</v>
      </c>
      <c r="F5" s="1">
        <v>886160</v>
      </c>
      <c r="G5" s="1">
        <v>0</v>
      </c>
      <c r="H5" s="1">
        <v>0</v>
      </c>
      <c r="I5" s="1">
        <v>138658</v>
      </c>
      <c r="J5" s="1">
        <f>SUM(E5:I5)</f>
        <v>1739776</v>
      </c>
      <c r="K5" s="2">
        <v>0.69399999999999995</v>
      </c>
    </row>
    <row r="6" spans="1:11" x14ac:dyDescent="0.25">
      <c r="D6">
        <v>2014</v>
      </c>
      <c r="E6" s="1">
        <v>554009</v>
      </c>
      <c r="F6" s="1">
        <v>369510</v>
      </c>
      <c r="G6" s="1">
        <v>0</v>
      </c>
      <c r="H6" s="1">
        <v>0</v>
      </c>
      <c r="I6" s="1">
        <v>103527</v>
      </c>
      <c r="J6" s="1">
        <f>SUM(E6:I6)</f>
        <v>1027046</v>
      </c>
      <c r="K6" s="2">
        <v>0.63019999999999998</v>
      </c>
    </row>
    <row r="7" spans="1:11" x14ac:dyDescent="0.25">
      <c r="D7">
        <v>2013</v>
      </c>
      <c r="E7" s="1">
        <v>256002</v>
      </c>
      <c r="F7" s="1">
        <v>306618</v>
      </c>
      <c r="G7" s="1">
        <v>0</v>
      </c>
      <c r="H7" s="1">
        <v>0</v>
      </c>
      <c r="I7" s="1">
        <v>67382</v>
      </c>
      <c r="J7" s="1">
        <f>SUM(E7:I7)</f>
        <v>630002</v>
      </c>
      <c r="K7" s="2" t="s">
        <v>51</v>
      </c>
    </row>
    <row r="8" spans="1:11" x14ac:dyDescent="0.25">
      <c r="B8" t="s">
        <v>11</v>
      </c>
      <c r="C8" t="s">
        <v>21</v>
      </c>
    </row>
    <row r="9" spans="1:11" x14ac:dyDescent="0.25">
      <c r="D9">
        <v>2015</v>
      </c>
      <c r="E9" s="1">
        <v>485869</v>
      </c>
      <c r="F9" s="1">
        <v>744555</v>
      </c>
      <c r="G9" s="1">
        <v>0</v>
      </c>
      <c r="H9" s="1">
        <v>0</v>
      </c>
      <c r="I9" s="1">
        <v>73265</v>
      </c>
      <c r="J9" s="1">
        <f>SUM(E9:I9)</f>
        <v>1303689</v>
      </c>
      <c r="K9" s="2">
        <v>5.0900000000000001E-2</v>
      </c>
    </row>
    <row r="10" spans="1:11" x14ac:dyDescent="0.25">
      <c r="D10">
        <v>2014</v>
      </c>
      <c r="E10" s="1">
        <v>463511</v>
      </c>
      <c r="F10" s="1">
        <v>707088</v>
      </c>
      <c r="G10" s="1">
        <v>0</v>
      </c>
      <c r="H10" s="1">
        <v>0</v>
      </c>
      <c r="I10" s="1">
        <v>69965</v>
      </c>
      <c r="J10" s="1">
        <f>SUM(E10:I10)</f>
        <v>1240564</v>
      </c>
      <c r="K10" s="2">
        <v>-8.5400000000000004E-2</v>
      </c>
    </row>
    <row r="11" spans="1:11" x14ac:dyDescent="0.25">
      <c r="D11">
        <v>2013</v>
      </c>
      <c r="E11" s="1">
        <v>444533</v>
      </c>
      <c r="F11" s="1">
        <v>820406</v>
      </c>
      <c r="G11" s="1">
        <v>0</v>
      </c>
      <c r="H11" s="1">
        <v>0</v>
      </c>
      <c r="I11" s="1">
        <v>91411</v>
      </c>
      <c r="J11" s="1">
        <f>SUM(E11:I11)</f>
        <v>1356350</v>
      </c>
      <c r="K11" s="2" t="s">
        <v>51</v>
      </c>
    </row>
    <row r="12" spans="1:11" x14ac:dyDescent="0.25">
      <c r="B12" t="s">
        <v>12</v>
      </c>
      <c r="C12" t="s">
        <v>22</v>
      </c>
    </row>
    <row r="13" spans="1:11" x14ac:dyDescent="0.25">
      <c r="D13">
        <v>2015</v>
      </c>
      <c r="E13" s="1">
        <v>534270</v>
      </c>
      <c r="F13" s="1">
        <v>819426</v>
      </c>
      <c r="G13" s="1">
        <v>0</v>
      </c>
      <c r="H13" s="1">
        <v>0</v>
      </c>
      <c r="I13" s="1">
        <v>76705</v>
      </c>
      <c r="J13" s="1">
        <f>SUM(E13:I13)</f>
        <v>1430401</v>
      </c>
      <c r="K13" s="2">
        <v>6.6199999999999995E-2</v>
      </c>
    </row>
    <row r="14" spans="1:11" x14ac:dyDescent="0.25">
      <c r="D14">
        <v>2014</v>
      </c>
      <c r="E14" s="1">
        <v>500512</v>
      </c>
      <c r="F14" s="1">
        <v>764309</v>
      </c>
      <c r="G14" s="1">
        <v>0</v>
      </c>
      <c r="H14" s="1">
        <v>0</v>
      </c>
      <c r="I14" s="1">
        <v>76805</v>
      </c>
      <c r="J14" s="1">
        <f>SUM(E14:I14)</f>
        <v>1341626</v>
      </c>
      <c r="K14" s="2">
        <v>-7.0900000000000005E-2</v>
      </c>
    </row>
    <row r="15" spans="1:11" x14ac:dyDescent="0.25">
      <c r="D15">
        <v>2013</v>
      </c>
      <c r="E15" s="1">
        <v>479006</v>
      </c>
      <c r="F15" s="1">
        <v>883880</v>
      </c>
      <c r="G15" s="1">
        <v>0</v>
      </c>
      <c r="H15" s="1">
        <v>0</v>
      </c>
      <c r="I15" s="1">
        <v>81132</v>
      </c>
      <c r="J15" s="1">
        <f>SUM(E15:I15)</f>
        <v>1444018</v>
      </c>
      <c r="K15" s="2" t="s">
        <v>51</v>
      </c>
    </row>
    <row r="16" spans="1:11" x14ac:dyDescent="0.25">
      <c r="B16" t="s">
        <v>13</v>
      </c>
      <c r="C16" t="s">
        <v>23</v>
      </c>
    </row>
    <row r="17" spans="2:11" x14ac:dyDescent="0.25">
      <c r="D17">
        <v>2015</v>
      </c>
      <c r="E17" s="1">
        <v>134904</v>
      </c>
      <c r="F17" s="1">
        <v>564148</v>
      </c>
      <c r="G17" s="1">
        <v>0</v>
      </c>
      <c r="H17" s="1">
        <v>308152</v>
      </c>
      <c r="I17" s="1">
        <v>42235</v>
      </c>
      <c r="J17" s="1">
        <f>SUM(E17:I17)</f>
        <v>1049439</v>
      </c>
      <c r="K17" s="2">
        <v>0.5696</v>
      </c>
    </row>
    <row r="18" spans="2:11" x14ac:dyDescent="0.25">
      <c r="D18">
        <v>2014</v>
      </c>
      <c r="E18" s="1">
        <v>295374</v>
      </c>
      <c r="F18" s="1">
        <v>336805</v>
      </c>
      <c r="G18" s="1">
        <v>0</v>
      </c>
      <c r="H18" s="1">
        <v>0</v>
      </c>
      <c r="I18" s="1">
        <v>36448</v>
      </c>
      <c r="J18" s="1">
        <f>SUM(E18:I18)</f>
        <v>668627</v>
      </c>
      <c r="K18" s="2">
        <v>-0.10829999999999999</v>
      </c>
    </row>
    <row r="19" spans="2:11" x14ac:dyDescent="0.25">
      <c r="D19">
        <v>2013</v>
      </c>
      <c r="E19" s="1">
        <v>290347</v>
      </c>
      <c r="F19" s="1">
        <v>395470</v>
      </c>
      <c r="G19" s="1">
        <v>0</v>
      </c>
      <c r="H19" s="1">
        <v>0</v>
      </c>
      <c r="I19" s="1">
        <v>64048</v>
      </c>
      <c r="J19" s="1">
        <f>SUM(E19:I19)</f>
        <v>749865</v>
      </c>
      <c r="K19" s="2" t="s">
        <v>51</v>
      </c>
    </row>
    <row r="20" spans="2:11" x14ac:dyDescent="0.25">
      <c r="B20" t="s">
        <v>14</v>
      </c>
      <c r="C20" t="s">
        <v>24</v>
      </c>
    </row>
    <row r="21" spans="2:11" x14ac:dyDescent="0.25">
      <c r="D21">
        <v>2015</v>
      </c>
      <c r="E21" s="1">
        <v>347569</v>
      </c>
      <c r="F21" s="1">
        <v>461255</v>
      </c>
      <c r="G21" s="1">
        <v>0</v>
      </c>
      <c r="H21" s="1">
        <v>0</v>
      </c>
      <c r="I21" s="1">
        <v>77012</v>
      </c>
      <c r="J21" s="1">
        <f>SUM(E21:I21)</f>
        <v>885836</v>
      </c>
      <c r="K21" s="2">
        <v>0.16919999999999999</v>
      </c>
    </row>
    <row r="22" spans="2:11" x14ac:dyDescent="0.25">
      <c r="D22">
        <v>2014</v>
      </c>
      <c r="E22" s="1">
        <v>327752</v>
      </c>
      <c r="F22" s="1">
        <v>368327</v>
      </c>
      <c r="G22" s="1">
        <v>0</v>
      </c>
      <c r="H22" s="1">
        <v>0</v>
      </c>
      <c r="I22" s="1">
        <v>61539</v>
      </c>
      <c r="J22" s="1">
        <f>SUM(E22:I22)</f>
        <v>757618</v>
      </c>
      <c r="K22" s="2">
        <v>0.33289999999999997</v>
      </c>
    </row>
    <row r="23" spans="2:11" x14ac:dyDescent="0.25">
      <c r="D23">
        <v>2013</v>
      </c>
      <c r="E23" s="1">
        <v>237908</v>
      </c>
      <c r="F23" s="1">
        <v>278676</v>
      </c>
      <c r="G23" s="1">
        <v>0</v>
      </c>
      <c r="H23" s="1">
        <v>0</v>
      </c>
      <c r="I23" s="1">
        <v>51807</v>
      </c>
      <c r="J23" s="1">
        <f>SUM(E23:I23)</f>
        <v>568391</v>
      </c>
      <c r="K23" s="2" t="s">
        <v>51</v>
      </c>
    </row>
    <row r="24" spans="2:11" x14ac:dyDescent="0.25">
      <c r="B24" t="s">
        <v>15</v>
      </c>
      <c r="C24" t="s">
        <v>24</v>
      </c>
    </row>
    <row r="25" spans="2:11" x14ac:dyDescent="0.25">
      <c r="D25">
        <v>2015</v>
      </c>
      <c r="E25" s="1">
        <v>346272</v>
      </c>
      <c r="F25" s="1">
        <v>463225</v>
      </c>
      <c r="G25" s="1">
        <v>0</v>
      </c>
      <c r="H25" s="1">
        <v>0</v>
      </c>
      <c r="I25" s="1">
        <v>64870</v>
      </c>
      <c r="J25" s="1">
        <f>SUM(E25:I25)</f>
        <v>874367</v>
      </c>
      <c r="K25" s="2">
        <v>0.15629999999999999</v>
      </c>
    </row>
    <row r="26" spans="2:11" x14ac:dyDescent="0.25">
      <c r="D26">
        <v>2014</v>
      </c>
      <c r="E26" s="1">
        <v>324992</v>
      </c>
      <c r="F26" s="1">
        <v>372065</v>
      </c>
      <c r="G26" s="1">
        <v>0</v>
      </c>
      <c r="H26" s="1">
        <v>0</v>
      </c>
      <c r="I26" s="1">
        <v>59146</v>
      </c>
      <c r="J26" s="1">
        <f>SUM(E26:I26)</f>
        <v>756203</v>
      </c>
      <c r="K26" s="2">
        <v>0.1401</v>
      </c>
    </row>
    <row r="27" spans="2:11" x14ac:dyDescent="0.25">
      <c r="D27">
        <v>2013</v>
      </c>
      <c r="E27" s="1">
        <v>237908</v>
      </c>
      <c r="F27" s="1">
        <v>348263</v>
      </c>
      <c r="G27" s="1">
        <v>0</v>
      </c>
      <c r="H27" s="1">
        <v>0</v>
      </c>
      <c r="I27" s="1">
        <v>77126</v>
      </c>
      <c r="J27" s="1">
        <f>SUM(E27:I27)</f>
        <v>663297</v>
      </c>
      <c r="K27" s="2" t="s">
        <v>51</v>
      </c>
    </row>
    <row r="28" spans="2:11" x14ac:dyDescent="0.25">
      <c r="B28" t="s">
        <v>16</v>
      </c>
      <c r="C28" t="s">
        <v>25</v>
      </c>
    </row>
    <row r="29" spans="2:11" x14ac:dyDescent="0.25">
      <c r="D29">
        <v>2015</v>
      </c>
      <c r="E29" s="1">
        <v>105404</v>
      </c>
      <c r="F29" s="1">
        <v>61847</v>
      </c>
      <c r="G29" s="1">
        <v>0</v>
      </c>
      <c r="H29" s="1">
        <v>0</v>
      </c>
      <c r="I29" s="1">
        <v>667990</v>
      </c>
      <c r="J29" s="1">
        <f>SUM(E29:I29)</f>
        <v>835241</v>
      </c>
      <c r="K29" s="2">
        <v>3.1017999999999999</v>
      </c>
    </row>
    <row r="30" spans="2:11" x14ac:dyDescent="0.25">
      <c r="D30">
        <v>2014</v>
      </c>
      <c r="E30" s="1">
        <v>144375</v>
      </c>
      <c r="F30" s="1">
        <v>49552</v>
      </c>
      <c r="G30" s="1">
        <v>0</v>
      </c>
      <c r="H30" s="1">
        <v>0</v>
      </c>
      <c r="I30" s="1">
        <v>9712</v>
      </c>
      <c r="J30" s="1">
        <f>SUM(E30:I30)</f>
        <v>203639</v>
      </c>
      <c r="K30" s="2">
        <v>1E-3</v>
      </c>
    </row>
    <row r="31" spans="2:11" x14ac:dyDescent="0.25">
      <c r="D31">
        <v>2013</v>
      </c>
      <c r="E31" s="1">
        <v>140854</v>
      </c>
      <c r="F31" s="1">
        <v>55878</v>
      </c>
      <c r="G31" s="1">
        <v>0</v>
      </c>
      <c r="H31" s="1">
        <v>0</v>
      </c>
      <c r="I31" s="1">
        <v>6705</v>
      </c>
      <c r="J31" s="1">
        <f>SUM(E31:I31)</f>
        <v>203437</v>
      </c>
      <c r="K31" s="2" t="s">
        <v>51</v>
      </c>
    </row>
    <row r="32" spans="2:11" x14ac:dyDescent="0.25">
      <c r="B32" t="s">
        <v>17</v>
      </c>
      <c r="C32" t="s">
        <v>23</v>
      </c>
    </row>
    <row r="33" spans="1:11" x14ac:dyDescent="0.25">
      <c r="D33">
        <v>2015</v>
      </c>
      <c r="E33" s="1">
        <v>299632</v>
      </c>
      <c r="F33" s="1">
        <v>326600</v>
      </c>
      <c r="G33" s="1">
        <v>0</v>
      </c>
      <c r="H33" s="1">
        <v>0</v>
      </c>
      <c r="I33" s="1">
        <v>37303</v>
      </c>
      <c r="J33" s="1">
        <f>SUM(E33:I33)</f>
        <v>663535</v>
      </c>
      <c r="K33" s="2">
        <v>0.1047</v>
      </c>
    </row>
    <row r="34" spans="1:11" x14ac:dyDescent="0.25">
      <c r="D34">
        <v>2014</v>
      </c>
      <c r="E34" s="1">
        <v>279651</v>
      </c>
      <c r="F34" s="1">
        <v>286011</v>
      </c>
      <c r="G34" s="1">
        <v>0</v>
      </c>
      <c r="H34" s="1">
        <v>0</v>
      </c>
      <c r="I34" s="1">
        <v>35008</v>
      </c>
      <c r="J34" s="1">
        <f>SUM(E34:I34)</f>
        <v>600670</v>
      </c>
      <c r="K34" s="2">
        <v>-0.55000000000000004</v>
      </c>
    </row>
    <row r="35" spans="1:11" x14ac:dyDescent="0.25">
      <c r="D35">
        <v>2013</v>
      </c>
      <c r="E35" s="1">
        <v>265000</v>
      </c>
      <c r="F35" s="1">
        <v>301609</v>
      </c>
      <c r="G35" s="1">
        <v>0</v>
      </c>
      <c r="H35" s="1">
        <v>0</v>
      </c>
      <c r="I35" s="1">
        <v>37372</v>
      </c>
      <c r="J35" s="1">
        <f>SUM(E35:I35)</f>
        <v>603981</v>
      </c>
      <c r="K35" s="2" t="s">
        <v>51</v>
      </c>
    </row>
    <row r="36" spans="1:11" x14ac:dyDescent="0.25">
      <c r="B36" t="s">
        <v>18</v>
      </c>
      <c r="C36" t="s">
        <v>23</v>
      </c>
    </row>
    <row r="37" spans="1:11" x14ac:dyDescent="0.25">
      <c r="D37">
        <v>2015</v>
      </c>
      <c r="E37" s="1">
        <v>291621</v>
      </c>
      <c r="F37" s="1">
        <v>332086</v>
      </c>
      <c r="G37" s="1">
        <v>0</v>
      </c>
      <c r="H37" s="1">
        <v>0</v>
      </c>
      <c r="I37" s="1">
        <v>36754</v>
      </c>
      <c r="J37" s="1">
        <f>SUM(E37:I37)</f>
        <v>660461</v>
      </c>
      <c r="K37" s="2">
        <v>3.8300000000000001E-2</v>
      </c>
    </row>
    <row r="38" spans="1:11" x14ac:dyDescent="0.25">
      <c r="D38">
        <v>2014</v>
      </c>
      <c r="E38" s="1">
        <v>280986</v>
      </c>
      <c r="F38" s="1">
        <v>320446</v>
      </c>
      <c r="G38" s="1">
        <v>0</v>
      </c>
      <c r="H38" s="1">
        <v>0</v>
      </c>
      <c r="I38" s="1">
        <v>34686</v>
      </c>
      <c r="J38" s="1">
        <f>SUM(E38:I38)</f>
        <v>636118</v>
      </c>
      <c r="K38" s="2">
        <v>-5.6800000000000003E-2</v>
      </c>
    </row>
    <row r="39" spans="1:11" x14ac:dyDescent="0.25">
      <c r="D39">
        <v>2013</v>
      </c>
      <c r="E39" s="1">
        <v>267907</v>
      </c>
      <c r="F39" s="1">
        <v>360652</v>
      </c>
      <c r="G39" s="1">
        <v>0</v>
      </c>
      <c r="H39" s="1">
        <v>0</v>
      </c>
      <c r="I39" s="1">
        <v>45892</v>
      </c>
      <c r="J39" s="1">
        <f>SUM(E39:I39)</f>
        <v>674451</v>
      </c>
      <c r="K39" s="2" t="s">
        <v>51</v>
      </c>
    </row>
    <row r="40" spans="1:11" x14ac:dyDescent="0.25">
      <c r="B40" t="s">
        <v>19</v>
      </c>
      <c r="C40" t="s">
        <v>23</v>
      </c>
    </row>
    <row r="41" spans="1:11" x14ac:dyDescent="0.25">
      <c r="D41">
        <v>2015</v>
      </c>
      <c r="E41" s="1">
        <v>270673</v>
      </c>
      <c r="F41" s="1">
        <v>311043</v>
      </c>
      <c r="G41" s="1">
        <v>0</v>
      </c>
      <c r="H41" s="1">
        <v>0</v>
      </c>
      <c r="I41" s="1">
        <v>34183</v>
      </c>
      <c r="J41" s="1">
        <f>SUM(E41:I41)</f>
        <v>615899</v>
      </c>
      <c r="K41" s="2">
        <v>8.0100000000000005E-2</v>
      </c>
    </row>
    <row r="42" spans="1:11" x14ac:dyDescent="0.25">
      <c r="D42">
        <v>2014</v>
      </c>
      <c r="E42" s="1">
        <v>251620</v>
      </c>
      <c r="F42" s="1">
        <v>286966</v>
      </c>
      <c r="G42" s="1">
        <v>0</v>
      </c>
      <c r="H42" s="1">
        <v>0</v>
      </c>
      <c r="I42" s="1">
        <v>31641</v>
      </c>
      <c r="J42" s="1">
        <f>SUM(E42:I42)</f>
        <v>570227</v>
      </c>
      <c r="K42" s="2">
        <v>-0.26700000000000002</v>
      </c>
    </row>
    <row r="43" spans="1:11" x14ac:dyDescent="0.25">
      <c r="D43">
        <v>2013</v>
      </c>
      <c r="E43" s="1">
        <v>243677</v>
      </c>
      <c r="F43" s="1">
        <v>504760</v>
      </c>
      <c r="G43" s="1">
        <v>0</v>
      </c>
      <c r="H43" s="1">
        <v>0</v>
      </c>
      <c r="I43" s="1">
        <v>29550</v>
      </c>
      <c r="J43" s="1">
        <f>SUM(E43:I43)</f>
        <v>777987</v>
      </c>
      <c r="K43" s="2" t="s">
        <v>51</v>
      </c>
    </row>
    <row r="45" spans="1:11" x14ac:dyDescent="0.25">
      <c r="A45" s="3" t="s">
        <v>48</v>
      </c>
    </row>
    <row r="46" spans="1:11" x14ac:dyDescent="0.25">
      <c r="B46" s="3" t="s">
        <v>46</v>
      </c>
      <c r="C46" s="3" t="s">
        <v>49</v>
      </c>
      <c r="D46" s="3" t="s">
        <v>47</v>
      </c>
    </row>
    <row r="47" spans="1:11" x14ac:dyDescent="0.25">
      <c r="B47" t="s">
        <v>27</v>
      </c>
      <c r="C47" t="s">
        <v>42</v>
      </c>
      <c r="D47" s="1">
        <v>99250</v>
      </c>
    </row>
    <row r="48" spans="1:11" x14ac:dyDescent="0.25">
      <c r="B48" t="s">
        <v>28</v>
      </c>
      <c r="C48" t="s">
        <v>43</v>
      </c>
      <c r="D48" s="1">
        <v>121000</v>
      </c>
    </row>
    <row r="49" spans="2:10" x14ac:dyDescent="0.25">
      <c r="B49" t="s">
        <v>29</v>
      </c>
      <c r="C49" t="s">
        <v>44</v>
      </c>
      <c r="D49" s="1">
        <v>100750</v>
      </c>
      <c r="H49" s="5" t="s">
        <v>52</v>
      </c>
      <c r="J49" s="1">
        <f>SUM(J6,J10,J14,J18,J22,J26,J30,J34,J38,J42)</f>
        <v>7802338</v>
      </c>
    </row>
    <row r="50" spans="2:10" x14ac:dyDescent="0.25">
      <c r="B50" t="s">
        <v>30</v>
      </c>
      <c r="C50" t="s">
        <v>31</v>
      </c>
      <c r="D50" s="1">
        <v>103750</v>
      </c>
      <c r="H50" s="5" t="s">
        <v>53</v>
      </c>
      <c r="J50" s="1">
        <f>SUM(J5,J9,J13,J17,J21,J25,J29,J33,J37,J41)</f>
        <v>10058644</v>
      </c>
    </row>
    <row r="51" spans="2:10" x14ac:dyDescent="0.25">
      <c r="B51" t="s">
        <v>32</v>
      </c>
      <c r="C51" t="s">
        <v>33</v>
      </c>
      <c r="D51" s="1">
        <v>97750</v>
      </c>
      <c r="H51" s="5" t="s">
        <v>50</v>
      </c>
      <c r="J51" s="2">
        <v>0.28920000000000001</v>
      </c>
    </row>
    <row r="52" spans="2:10" x14ac:dyDescent="0.25">
      <c r="B52" t="s">
        <v>34</v>
      </c>
      <c r="C52" t="s">
        <v>35</v>
      </c>
      <c r="D52" s="1">
        <v>121000</v>
      </c>
    </row>
    <row r="53" spans="2:10" x14ac:dyDescent="0.25">
      <c r="B53" t="s">
        <v>36</v>
      </c>
      <c r="C53" t="s">
        <v>45</v>
      </c>
      <c r="D53" s="1">
        <v>148500</v>
      </c>
    </row>
    <row r="54" spans="2:10" x14ac:dyDescent="0.25">
      <c r="B54" t="s">
        <v>37</v>
      </c>
      <c r="C54" t="s">
        <v>43</v>
      </c>
      <c r="D54" s="1">
        <v>111250</v>
      </c>
    </row>
    <row r="55" spans="2:10" x14ac:dyDescent="0.25">
      <c r="B55" t="s">
        <v>38</v>
      </c>
      <c r="C55" t="s">
        <v>39</v>
      </c>
      <c r="D55" s="1">
        <v>102250</v>
      </c>
    </row>
    <row r="56" spans="2:10" x14ac:dyDescent="0.25">
      <c r="B56" t="s">
        <v>40</v>
      </c>
      <c r="C56" t="s">
        <v>41</v>
      </c>
      <c r="D56" s="1">
        <v>123750</v>
      </c>
    </row>
    <row r="57" spans="2:10" x14ac:dyDescent="0.25">
      <c r="B57" t="s">
        <v>10</v>
      </c>
      <c r="C57" t="s">
        <v>20</v>
      </c>
      <c r="D57" s="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</dc:creator>
  <cp:lastModifiedBy>Ariel</cp:lastModifiedBy>
  <dcterms:created xsi:type="dcterms:W3CDTF">2016-04-04T03:55:16Z</dcterms:created>
  <dcterms:modified xsi:type="dcterms:W3CDTF">2016-05-19T18:01:35Z</dcterms:modified>
</cp:coreProperties>
</file>