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bookViews>
    <workbookView xWindow="2700" yWindow="20" windowWidth="18740" windowHeight="1458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F48" i="1"/>
  <c r="F49" i="1"/>
  <c r="F50" i="1"/>
  <c r="F51" i="1"/>
  <c r="F52" i="1"/>
  <c r="F44" i="1"/>
  <c r="F45" i="1"/>
  <c r="F46" i="1"/>
  <c r="F41" i="1"/>
  <c r="F42" i="1"/>
  <c r="F43" i="1"/>
  <c r="F38" i="1"/>
  <c r="F39" i="1"/>
  <c r="F40" i="1"/>
  <c r="F35" i="1"/>
  <c r="F36" i="1"/>
  <c r="F37" i="1"/>
  <c r="F32" i="1"/>
  <c r="F33" i="1"/>
  <c r="F34" i="1"/>
  <c r="F29" i="1"/>
  <c r="F30" i="1"/>
  <c r="F31" i="1"/>
  <c r="F26" i="1"/>
  <c r="F27" i="1"/>
  <c r="F28" i="1"/>
  <c r="F23" i="1"/>
  <c r="F24" i="1"/>
  <c r="F25" i="1"/>
  <c r="F20" i="1"/>
  <c r="F21" i="1"/>
  <c r="F22" i="1"/>
  <c r="F17" i="1"/>
  <c r="F18" i="1"/>
  <c r="F19" i="1"/>
  <c r="F14" i="1"/>
  <c r="F15" i="1"/>
  <c r="F16" i="1"/>
  <c r="F11" i="1"/>
  <c r="F12" i="1"/>
  <c r="F13" i="1"/>
  <c r="F8" i="1"/>
  <c r="F9" i="1"/>
  <c r="F10" i="1"/>
  <c r="F6" i="1"/>
  <c r="F7" i="1"/>
  <c r="F5" i="1"/>
</calcChain>
</file>

<file path=xl/sharedStrings.xml><?xml version="1.0" encoding="utf-8"?>
<sst xmlns="http://schemas.openxmlformats.org/spreadsheetml/2006/main" count="71" uniqueCount="31">
  <si>
    <t xml:space="preserve">Rate Development Process </t>
  </si>
  <si>
    <t>CCO</t>
  </si>
  <si>
    <t>COA</t>
  </si>
  <si>
    <t>Previous 2014 Rate</t>
  </si>
  <si>
    <t>Proposed 2015 Rate</t>
  </si>
  <si>
    <t>% Difference</t>
  </si>
  <si>
    <t xml:space="preserve">Allcare CCO, Inc. </t>
  </si>
  <si>
    <t xml:space="preserve">ACA 19-44 </t>
  </si>
  <si>
    <t xml:space="preserve">ACA 45-54 </t>
  </si>
  <si>
    <t xml:space="preserve">ACA 55-64 </t>
  </si>
  <si>
    <t xml:space="preserve">Cascade Health Alliance, LLC. </t>
  </si>
  <si>
    <t xml:space="preserve">Columbia-Pacific CCO, LLC. </t>
  </si>
  <si>
    <t xml:space="preserve">Eastern Oregon Coordinated Care Org., LLC. </t>
  </si>
  <si>
    <t xml:space="preserve">ACA 45-54  </t>
  </si>
  <si>
    <t>ACA 55-64</t>
  </si>
  <si>
    <t xml:space="preserve">FamilyCare, Inc. </t>
  </si>
  <si>
    <t xml:space="preserve">ACA 19-44  </t>
  </si>
  <si>
    <t xml:space="preserve">Health Share of Oregon </t>
  </si>
  <si>
    <t xml:space="preserve">InterCommunity Health Network, Inc. </t>
  </si>
  <si>
    <t xml:space="preserve">Jackson County CCO, LLC. </t>
  </si>
  <si>
    <t xml:space="preserve">ACA 19-44   </t>
  </si>
  <si>
    <t>ACA 45-54</t>
  </si>
  <si>
    <t xml:space="preserve">PacificSource Community Solutions, Inc. (Central) </t>
  </si>
  <si>
    <t xml:space="preserve">PacificSource Community Solutions, Inc. (Gorge) </t>
  </si>
  <si>
    <t xml:space="preserve">Primary Health of Josephine County, LLC  </t>
  </si>
  <si>
    <t xml:space="preserve">Trillium Community Health Plan, Inc. </t>
  </si>
  <si>
    <t xml:space="preserve">DCIPA, LLC. Abn Umpqua Health Alliance </t>
  </si>
  <si>
    <t xml:space="preserve">Western Oregon Advanced Health, LLC </t>
  </si>
  <si>
    <t xml:space="preserve">Willamette Valley Community Health, LLC </t>
  </si>
  <si>
    <t xml:space="preserve">Yamhill County Care Organization, Inc. </t>
  </si>
  <si>
    <t xml:space="preserve">1 The 2014 and 2015 rates do not include HIPF adjustments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</si>
</sst>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0.0%"/>
  </numFmts>
  <fonts count="7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left"/>
    </xf>
    <xf numFmtId="165" fontId="0" fillId="0" borderId="0" xfId="0" applyNumberFormat="1"/>
    <xf numFmtId="0" fontId="3" fillId="0" borderId="0" xfId="0" applyFont="1" applyAlignment="1">
      <alignment horizontal="left"/>
    </xf>
    <xf numFmtId="165" fontId="0" fillId="0" borderId="5" xfId="1" applyNumberFormat="1" applyFont="1" applyBorder="1" applyAlignment="1">
      <alignment horizontal="right" vertical="center" wrapText="1"/>
    </xf>
    <xf numFmtId="165" fontId="0" fillId="0" borderId="7" xfId="1" applyNumberFormat="1" applyFont="1" applyBorder="1" applyAlignment="1">
      <alignment horizontal="right" vertical="center" wrapText="1"/>
    </xf>
    <xf numFmtId="165" fontId="0" fillId="0" borderId="3" xfId="1" applyNumberFormat="1" applyFont="1" applyBorder="1" applyAlignment="1">
      <alignment vertical="center" wrapText="1"/>
    </xf>
    <xf numFmtId="165" fontId="0" fillId="0" borderId="5" xfId="1" applyNumberFormat="1" applyFont="1" applyBorder="1" applyAlignment="1">
      <alignment vertical="center" wrapText="1"/>
    </xf>
    <xf numFmtId="165" fontId="0" fillId="0" borderId="7" xfId="1" applyNumberFormat="1" applyFont="1" applyBorder="1" applyAlignment="1">
      <alignment vertical="center" wrapText="1"/>
    </xf>
    <xf numFmtId="165" fontId="0" fillId="0" borderId="3" xfId="1" applyNumberFormat="1" applyFont="1" applyBorder="1" applyAlignment="1">
      <alignment horizontal="right" vertical="center" wrapText="1"/>
    </xf>
    <xf numFmtId="0" fontId="0" fillId="0" borderId="0" xfId="0" applyFont="1"/>
    <xf numFmtId="165" fontId="0" fillId="0" borderId="0" xfId="0" applyNumberFormat="1" applyFont="1"/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 wrapText="1"/>
    </xf>
    <xf numFmtId="164" fontId="0" fillId="0" borderId="8" xfId="0" applyNumberFormat="1" applyFont="1" applyBorder="1" applyAlignment="1">
      <alignment horizontal="right" vertical="center" wrapText="1"/>
    </xf>
    <xf numFmtId="164" fontId="0" fillId="0" borderId="9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8" xfId="0" applyNumberFormat="1" applyFont="1" applyBorder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65" fontId="1" fillId="0" borderId="0" xfId="1" applyNumberFormat="1" applyFont="1" applyBorder="1" applyAlignment="1">
      <alignment horizontal="right" vertical="center" wrapText="1"/>
    </xf>
    <xf numFmtId="165" fontId="1" fillId="0" borderId="0" xfId="1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8"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workbookViewId="0">
      <selection activeCell="B4" sqref="B4:F52"/>
    </sheetView>
  </sheetViews>
  <sheetFormatPr defaultColWidth="11" defaultRowHeight="15"/>
  <cols>
    <col min="2" max="2" width="36.5" style="3" customWidth="1"/>
    <col min="3" max="3" width="13" customWidth="1"/>
    <col min="4" max="4" width="13.5" customWidth="1"/>
    <col min="5" max="5" width="14.5" customWidth="1"/>
    <col min="6" max="6" width="12.5" style="4" customWidth="1"/>
    <col min="7" max="7" width="14.625" style="2" customWidth="1"/>
  </cols>
  <sheetData>
    <row r="2" spans="2:7">
      <c r="B2" s="5" t="s">
        <v>0</v>
      </c>
    </row>
    <row r="3" spans="2:7">
      <c r="B3" s="5"/>
    </row>
    <row r="4" spans="2:7" ht="30">
      <c r="B4" s="26" t="s">
        <v>1</v>
      </c>
      <c r="C4" s="27" t="s">
        <v>2</v>
      </c>
      <c r="D4" s="27" t="s">
        <v>3</v>
      </c>
      <c r="E4" s="27" t="s">
        <v>4</v>
      </c>
      <c r="F4" s="28" t="s">
        <v>5</v>
      </c>
      <c r="G4" s="1"/>
    </row>
    <row r="5" spans="2:7">
      <c r="B5" s="30" t="s">
        <v>6</v>
      </c>
      <c r="C5" s="14" t="s">
        <v>7</v>
      </c>
      <c r="D5" s="18">
        <v>534.65</v>
      </c>
      <c r="E5" s="18">
        <v>391.71</v>
      </c>
      <c r="F5" s="6">
        <f>(E5-D5)/D5</f>
        <v>-0.26735247358084729</v>
      </c>
      <c r="G5" s="34"/>
    </row>
    <row r="6" spans="2:7">
      <c r="B6" s="30"/>
      <c r="C6" s="14" t="s">
        <v>8</v>
      </c>
      <c r="D6" s="18">
        <v>575.84</v>
      </c>
      <c r="E6" s="18">
        <v>578.14</v>
      </c>
      <c r="F6" s="6">
        <f t="shared" ref="F6:F52" si="0">(E6-D6)/D6</f>
        <v>3.9941650458459894E-3</v>
      </c>
      <c r="G6" s="34"/>
    </row>
    <row r="7" spans="2:7">
      <c r="B7" s="31"/>
      <c r="C7" s="15" t="s">
        <v>9</v>
      </c>
      <c r="D7" s="19">
        <v>607.04999999999995</v>
      </c>
      <c r="E7" s="19">
        <v>641.55999999999995</v>
      </c>
      <c r="F7" s="7">
        <f t="shared" si="0"/>
        <v>5.6848694506218586E-2</v>
      </c>
      <c r="G7" s="34"/>
    </row>
    <row r="8" spans="2:7">
      <c r="B8" s="29" t="s">
        <v>10</v>
      </c>
      <c r="C8" s="16" t="s">
        <v>7</v>
      </c>
      <c r="D8" s="20">
        <v>512.39</v>
      </c>
      <c r="E8" s="20">
        <v>434.19</v>
      </c>
      <c r="F8" s="8">
        <f t="shared" si="0"/>
        <v>-0.15261812291418644</v>
      </c>
      <c r="G8" s="35"/>
    </row>
    <row r="9" spans="2:7">
      <c r="B9" s="30"/>
      <c r="C9" s="14" t="s">
        <v>8</v>
      </c>
      <c r="D9" s="21">
        <v>551.44000000000005</v>
      </c>
      <c r="E9" s="21">
        <v>757.52</v>
      </c>
      <c r="F9" s="9">
        <f t="shared" si="0"/>
        <v>0.37371246191788754</v>
      </c>
      <c r="G9" s="35"/>
    </row>
    <row r="10" spans="2:7">
      <c r="B10" s="31"/>
      <c r="C10" s="15" t="s">
        <v>9</v>
      </c>
      <c r="D10" s="22">
        <v>590.26</v>
      </c>
      <c r="E10" s="22">
        <v>865.88</v>
      </c>
      <c r="F10" s="10">
        <f t="shared" si="0"/>
        <v>0.46694676922034362</v>
      </c>
      <c r="G10" s="35"/>
    </row>
    <row r="11" spans="2:7">
      <c r="B11" s="29" t="s">
        <v>11</v>
      </c>
      <c r="C11" s="16" t="s">
        <v>7</v>
      </c>
      <c r="D11" s="20">
        <v>579.41999999999996</v>
      </c>
      <c r="E11" s="20">
        <v>451.06</v>
      </c>
      <c r="F11" s="8">
        <f t="shared" si="0"/>
        <v>-0.22153187670429045</v>
      </c>
      <c r="G11" s="35"/>
    </row>
    <row r="12" spans="2:7">
      <c r="B12" s="30"/>
      <c r="C12" s="14" t="s">
        <v>8</v>
      </c>
      <c r="D12" s="21">
        <v>614.17999999999995</v>
      </c>
      <c r="E12" s="21">
        <v>761.4</v>
      </c>
      <c r="F12" s="9">
        <f t="shared" si="0"/>
        <v>0.23970171610928398</v>
      </c>
      <c r="G12" s="35"/>
    </row>
    <row r="13" spans="2:7">
      <c r="B13" s="31"/>
      <c r="C13" s="15" t="s">
        <v>9</v>
      </c>
      <c r="D13" s="22">
        <v>640.29999999999995</v>
      </c>
      <c r="E13" s="22">
        <v>820.07</v>
      </c>
      <c r="F13" s="7">
        <f t="shared" si="0"/>
        <v>0.28075901920974561</v>
      </c>
      <c r="G13" s="35"/>
    </row>
    <row r="14" spans="2:7">
      <c r="B14" s="29" t="s">
        <v>12</v>
      </c>
      <c r="C14" s="16" t="s">
        <v>7</v>
      </c>
      <c r="D14" s="20">
        <v>652.39</v>
      </c>
      <c r="E14" s="20">
        <v>499.81</v>
      </c>
      <c r="F14" s="11">
        <f t="shared" si="0"/>
        <v>-0.23387850825426507</v>
      </c>
      <c r="G14" s="36"/>
    </row>
    <row r="15" spans="2:7">
      <c r="B15" s="30"/>
      <c r="C15" s="14" t="s">
        <v>13</v>
      </c>
      <c r="D15" s="21">
        <v>716.68</v>
      </c>
      <c r="E15" s="21">
        <v>881.87</v>
      </c>
      <c r="F15" s="6">
        <f t="shared" si="0"/>
        <v>0.23049338616955972</v>
      </c>
      <c r="G15" s="36"/>
    </row>
    <row r="16" spans="2:7">
      <c r="B16" s="31"/>
      <c r="C16" s="14" t="s">
        <v>14</v>
      </c>
      <c r="D16" s="21">
        <v>775.2</v>
      </c>
      <c r="E16" s="21">
        <v>947.62</v>
      </c>
      <c r="F16" s="6">
        <f t="shared" si="0"/>
        <v>0.22242002063983482</v>
      </c>
      <c r="G16" s="36"/>
    </row>
    <row r="17" spans="2:7">
      <c r="B17" s="29" t="s">
        <v>15</v>
      </c>
      <c r="C17" s="16" t="s">
        <v>16</v>
      </c>
      <c r="D17" s="20">
        <v>624.72</v>
      </c>
      <c r="E17" s="20">
        <v>337.96</v>
      </c>
      <c r="F17" s="11">
        <f t="shared" si="0"/>
        <v>-0.45902164169547965</v>
      </c>
      <c r="G17" s="36"/>
    </row>
    <row r="18" spans="2:7">
      <c r="B18" s="30"/>
      <c r="C18" s="14" t="s">
        <v>8</v>
      </c>
      <c r="D18" s="21">
        <v>637.74</v>
      </c>
      <c r="E18" s="21">
        <v>553.69000000000005</v>
      </c>
      <c r="F18" s="6">
        <f t="shared" si="0"/>
        <v>-0.13179352087057414</v>
      </c>
      <c r="G18" s="36"/>
    </row>
    <row r="19" spans="2:7">
      <c r="B19" s="30"/>
      <c r="C19" s="14" t="s">
        <v>14</v>
      </c>
      <c r="D19" s="21">
        <v>676.76</v>
      </c>
      <c r="E19" s="21">
        <v>604.83000000000004</v>
      </c>
      <c r="F19" s="6">
        <f t="shared" si="0"/>
        <v>-0.10628583249601033</v>
      </c>
      <c r="G19" s="36"/>
    </row>
    <row r="20" spans="2:7">
      <c r="B20" s="29" t="s">
        <v>17</v>
      </c>
      <c r="C20" s="16" t="s">
        <v>7</v>
      </c>
      <c r="D20" s="20">
        <v>576.72</v>
      </c>
      <c r="E20" s="20">
        <v>386.23</v>
      </c>
      <c r="F20" s="11">
        <f t="shared" si="0"/>
        <v>-0.3302989318906922</v>
      </c>
      <c r="G20" s="36"/>
    </row>
    <row r="21" spans="2:7">
      <c r="B21" s="30"/>
      <c r="C21" s="14" t="s">
        <v>8</v>
      </c>
      <c r="D21" s="21">
        <v>595.77</v>
      </c>
      <c r="E21" s="21">
        <v>689.9</v>
      </c>
      <c r="F21" s="6">
        <f t="shared" si="0"/>
        <v>0.15799721368984676</v>
      </c>
      <c r="G21" s="36"/>
    </row>
    <row r="22" spans="2:7">
      <c r="B22" s="30"/>
      <c r="C22" s="14" t="s">
        <v>9</v>
      </c>
      <c r="D22" s="21">
        <v>639.45000000000005</v>
      </c>
      <c r="E22" s="21">
        <v>729.72</v>
      </c>
      <c r="F22" s="6">
        <f t="shared" si="0"/>
        <v>0.1411681914144968</v>
      </c>
      <c r="G22" s="36"/>
    </row>
    <row r="23" spans="2:7">
      <c r="B23" s="29" t="s">
        <v>18</v>
      </c>
      <c r="C23" s="16" t="s">
        <v>7</v>
      </c>
      <c r="D23" s="20">
        <v>579.62</v>
      </c>
      <c r="E23" s="20">
        <v>411.1</v>
      </c>
      <c r="F23" s="11">
        <f t="shared" si="0"/>
        <v>-0.29074221041371928</v>
      </c>
      <c r="G23" s="36"/>
    </row>
    <row r="24" spans="2:7">
      <c r="B24" s="30"/>
      <c r="C24" s="14" t="s">
        <v>8</v>
      </c>
      <c r="D24" s="21">
        <v>607.78</v>
      </c>
      <c r="E24" s="21">
        <v>689.3</v>
      </c>
      <c r="F24" s="6">
        <f t="shared" si="0"/>
        <v>0.13412748033828029</v>
      </c>
      <c r="G24" s="36"/>
    </row>
    <row r="25" spans="2:7">
      <c r="B25" s="30"/>
      <c r="C25" s="14" t="s">
        <v>9</v>
      </c>
      <c r="D25" s="21">
        <v>635.35</v>
      </c>
      <c r="E25" s="21">
        <v>787.98</v>
      </c>
      <c r="F25" s="6">
        <f t="shared" si="0"/>
        <v>0.24022979460140079</v>
      </c>
      <c r="G25" s="36"/>
    </row>
    <row r="26" spans="2:7">
      <c r="B26" s="29" t="s">
        <v>19</v>
      </c>
      <c r="C26" s="16" t="s">
        <v>20</v>
      </c>
      <c r="D26" s="20">
        <v>664.06</v>
      </c>
      <c r="E26" s="20">
        <v>387.16</v>
      </c>
      <c r="F26" s="11">
        <f t="shared" si="0"/>
        <v>-0.41698039333795128</v>
      </c>
      <c r="G26" s="36"/>
    </row>
    <row r="27" spans="2:7">
      <c r="B27" s="30"/>
      <c r="C27" s="14" t="s">
        <v>21</v>
      </c>
      <c r="D27" s="21">
        <v>717.77</v>
      </c>
      <c r="E27" s="21">
        <v>616.37</v>
      </c>
      <c r="F27" s="6">
        <f t="shared" si="0"/>
        <v>-0.14127088064421747</v>
      </c>
      <c r="G27" s="36"/>
    </row>
    <row r="28" spans="2:7">
      <c r="B28" s="30"/>
      <c r="C28" s="14" t="s">
        <v>14</v>
      </c>
      <c r="D28" s="21">
        <v>775.63</v>
      </c>
      <c r="E28" s="21">
        <v>736.97</v>
      </c>
      <c r="F28" s="6">
        <f t="shared" si="0"/>
        <v>-4.9843353145185162E-2</v>
      </c>
      <c r="G28" s="36"/>
    </row>
    <row r="29" spans="2:7">
      <c r="B29" s="29" t="s">
        <v>22</v>
      </c>
      <c r="C29" s="16" t="s">
        <v>20</v>
      </c>
      <c r="D29" s="20">
        <v>623.5</v>
      </c>
      <c r="E29" s="20">
        <v>505.88</v>
      </c>
      <c r="F29" s="11">
        <f t="shared" si="0"/>
        <v>-0.18864474739374498</v>
      </c>
      <c r="G29" s="36"/>
    </row>
    <row r="30" spans="2:7">
      <c r="B30" s="30"/>
      <c r="C30" s="14" t="s">
        <v>21</v>
      </c>
      <c r="D30" s="21">
        <v>664.43</v>
      </c>
      <c r="E30" s="21">
        <v>717.48</v>
      </c>
      <c r="F30" s="6">
        <f t="shared" si="0"/>
        <v>7.9842872838372853E-2</v>
      </c>
      <c r="G30" s="36"/>
    </row>
    <row r="31" spans="2:7">
      <c r="B31" s="30"/>
      <c r="C31" s="14" t="s">
        <v>14</v>
      </c>
      <c r="D31" s="21">
        <v>716.18</v>
      </c>
      <c r="E31" s="21">
        <v>811.25</v>
      </c>
      <c r="F31" s="6">
        <f t="shared" si="0"/>
        <v>0.13274595772012632</v>
      </c>
      <c r="G31" s="36"/>
    </row>
    <row r="32" spans="2:7">
      <c r="B32" s="29" t="s">
        <v>23</v>
      </c>
      <c r="C32" s="16" t="s">
        <v>7</v>
      </c>
      <c r="D32" s="20">
        <v>632.51</v>
      </c>
      <c r="E32" s="20">
        <v>398.11</v>
      </c>
      <c r="F32" s="11">
        <f t="shared" si="0"/>
        <v>-0.37058702629207441</v>
      </c>
      <c r="G32" s="36"/>
    </row>
    <row r="33" spans="2:7">
      <c r="B33" s="30"/>
      <c r="C33" s="14" t="s">
        <v>8</v>
      </c>
      <c r="D33" s="21">
        <v>670.24</v>
      </c>
      <c r="E33" s="21">
        <v>704.33</v>
      </c>
      <c r="F33" s="6">
        <f t="shared" si="0"/>
        <v>5.0862377655765144E-2</v>
      </c>
      <c r="G33" s="36"/>
    </row>
    <row r="34" spans="2:7">
      <c r="B34" s="31"/>
      <c r="C34" s="17" t="s">
        <v>9</v>
      </c>
      <c r="D34" s="23">
        <v>726.46</v>
      </c>
      <c r="E34" s="23">
        <v>788.76</v>
      </c>
      <c r="F34" s="7">
        <f t="shared" si="0"/>
        <v>8.5758334939294592E-2</v>
      </c>
    </row>
    <row r="35" spans="2:7">
      <c r="B35" s="32" t="s">
        <v>24</v>
      </c>
      <c r="C35" s="16" t="s">
        <v>7</v>
      </c>
      <c r="D35" s="24">
        <v>454.58</v>
      </c>
      <c r="E35" s="24">
        <v>382.37</v>
      </c>
      <c r="F35" s="6">
        <f t="shared" si="0"/>
        <v>-0.15884992740551715</v>
      </c>
    </row>
    <row r="36" spans="2:7">
      <c r="B36" s="33"/>
      <c r="C36" s="14" t="s">
        <v>8</v>
      </c>
      <c r="D36" s="25">
        <v>490.72</v>
      </c>
      <c r="E36" s="25">
        <v>616.08000000000004</v>
      </c>
      <c r="F36" s="6">
        <f t="shared" si="0"/>
        <v>0.2554613628953375</v>
      </c>
    </row>
    <row r="37" spans="2:7">
      <c r="B37" s="33"/>
      <c r="C37" s="14" t="s">
        <v>9</v>
      </c>
      <c r="D37" s="25">
        <v>513.27</v>
      </c>
      <c r="E37" s="25">
        <v>649.27</v>
      </c>
      <c r="F37" s="6">
        <f t="shared" si="0"/>
        <v>0.26496775576207454</v>
      </c>
    </row>
    <row r="38" spans="2:7">
      <c r="B38" s="29" t="s">
        <v>25</v>
      </c>
      <c r="C38" s="16" t="s">
        <v>7</v>
      </c>
      <c r="D38" s="20">
        <v>554.69000000000005</v>
      </c>
      <c r="E38" s="20">
        <v>414.69</v>
      </c>
      <c r="F38" s="11">
        <f t="shared" si="0"/>
        <v>-0.25239322865023717</v>
      </c>
      <c r="G38" s="36"/>
    </row>
    <row r="39" spans="2:7">
      <c r="B39" s="30"/>
      <c r="C39" s="14" t="s">
        <v>8</v>
      </c>
      <c r="D39" s="21">
        <v>577.66999999999996</v>
      </c>
      <c r="E39" s="21">
        <v>656.11</v>
      </c>
      <c r="F39" s="6">
        <f t="shared" si="0"/>
        <v>0.13578686793498029</v>
      </c>
      <c r="G39" s="36"/>
    </row>
    <row r="40" spans="2:7">
      <c r="B40" s="30"/>
      <c r="C40" s="14" t="s">
        <v>9</v>
      </c>
      <c r="D40" s="21">
        <v>609.46</v>
      </c>
      <c r="E40" s="21">
        <v>734</v>
      </c>
      <c r="F40" s="6">
        <f t="shared" si="0"/>
        <v>0.2043448298493748</v>
      </c>
      <c r="G40" s="36"/>
    </row>
    <row r="41" spans="2:7">
      <c r="B41" s="29" t="s">
        <v>26</v>
      </c>
      <c r="C41" s="16" t="s">
        <v>20</v>
      </c>
      <c r="D41" s="20">
        <v>632.35</v>
      </c>
      <c r="E41" s="20">
        <v>417.76</v>
      </c>
      <c r="F41" s="11">
        <f t="shared" si="0"/>
        <v>-0.3393532062939828</v>
      </c>
      <c r="G41" s="36"/>
    </row>
    <row r="42" spans="2:7">
      <c r="B42" s="30"/>
      <c r="C42" s="14" t="s">
        <v>21</v>
      </c>
      <c r="D42" s="21">
        <v>684.8</v>
      </c>
      <c r="E42" s="21">
        <v>635.05999999999995</v>
      </c>
      <c r="F42" s="6">
        <f t="shared" si="0"/>
        <v>-7.2634345794392541E-2</v>
      </c>
      <c r="G42" s="36"/>
    </row>
    <row r="43" spans="2:7">
      <c r="B43" s="31"/>
      <c r="C43" s="15" t="s">
        <v>14</v>
      </c>
      <c r="D43" s="22">
        <v>716.62</v>
      </c>
      <c r="E43" s="22">
        <v>767.74</v>
      </c>
      <c r="F43" s="7">
        <f t="shared" si="0"/>
        <v>7.133487761993805E-2</v>
      </c>
      <c r="G43" s="36"/>
    </row>
    <row r="44" spans="2:7">
      <c r="B44" s="29" t="s">
        <v>27</v>
      </c>
      <c r="C44" s="16" t="s">
        <v>20</v>
      </c>
      <c r="D44" s="20">
        <v>563.48</v>
      </c>
      <c r="E44" s="20">
        <v>437.37</v>
      </c>
      <c r="F44" s="11">
        <f t="shared" si="0"/>
        <v>-0.22380563640235679</v>
      </c>
      <c r="G44" s="36"/>
    </row>
    <row r="45" spans="2:7">
      <c r="B45" s="30"/>
      <c r="C45" s="14" t="s">
        <v>21</v>
      </c>
      <c r="D45" s="21">
        <v>611.32000000000005</v>
      </c>
      <c r="E45" s="21">
        <v>701.24</v>
      </c>
      <c r="F45" s="6">
        <f t="shared" si="0"/>
        <v>0.14709153961918464</v>
      </c>
      <c r="G45" s="36"/>
    </row>
    <row r="46" spans="2:7">
      <c r="B46" s="31"/>
      <c r="C46" s="15" t="s">
        <v>14</v>
      </c>
      <c r="D46" s="22">
        <v>640.75</v>
      </c>
      <c r="E46" s="22">
        <v>885.63</v>
      </c>
      <c r="F46" s="7">
        <f t="shared" si="0"/>
        <v>0.38217713616855248</v>
      </c>
      <c r="G46" s="36"/>
    </row>
    <row r="47" spans="2:7">
      <c r="B47" s="29" t="s">
        <v>28</v>
      </c>
      <c r="C47" s="16" t="s">
        <v>7</v>
      </c>
      <c r="D47" s="20">
        <v>523.17999999999995</v>
      </c>
      <c r="E47" s="20">
        <v>422.94</v>
      </c>
      <c r="F47" s="11">
        <f t="shared" si="0"/>
        <v>-0.19159753813219152</v>
      </c>
      <c r="G47" s="36"/>
    </row>
    <row r="48" spans="2:7">
      <c r="B48" s="30"/>
      <c r="C48" s="14" t="s">
        <v>13</v>
      </c>
      <c r="D48" s="21">
        <v>563.75</v>
      </c>
      <c r="E48" s="21">
        <v>713.58</v>
      </c>
      <c r="F48" s="6">
        <f t="shared" si="0"/>
        <v>0.26577383592017745</v>
      </c>
      <c r="G48" s="36"/>
    </row>
    <row r="49" spans="2:7">
      <c r="B49" s="31"/>
      <c r="C49" s="15" t="s">
        <v>14</v>
      </c>
      <c r="D49" s="22">
        <v>604.37</v>
      </c>
      <c r="E49" s="22">
        <v>837.49</v>
      </c>
      <c r="F49" s="7">
        <f t="shared" si="0"/>
        <v>0.38572397703393618</v>
      </c>
      <c r="G49" s="36"/>
    </row>
    <row r="50" spans="2:7">
      <c r="B50" s="29" t="s">
        <v>29</v>
      </c>
      <c r="C50" s="16" t="s">
        <v>20</v>
      </c>
      <c r="D50" s="20">
        <v>528.13</v>
      </c>
      <c r="E50" s="20">
        <v>414.13</v>
      </c>
      <c r="F50" s="11">
        <f t="shared" si="0"/>
        <v>-0.21585594455910476</v>
      </c>
      <c r="G50" s="36"/>
    </row>
    <row r="51" spans="2:7">
      <c r="B51" s="30"/>
      <c r="C51" s="14" t="s">
        <v>21</v>
      </c>
      <c r="D51" s="21">
        <v>554.29999999999995</v>
      </c>
      <c r="E51" s="21">
        <v>649.72</v>
      </c>
      <c r="F51" s="6">
        <f t="shared" si="0"/>
        <v>0.17214504780804632</v>
      </c>
      <c r="G51" s="36"/>
    </row>
    <row r="52" spans="2:7">
      <c r="B52" s="31"/>
      <c r="C52" s="15" t="s">
        <v>14</v>
      </c>
      <c r="D52" s="22">
        <v>582.85</v>
      </c>
      <c r="E52" s="22">
        <v>791.66</v>
      </c>
      <c r="F52" s="7">
        <f t="shared" si="0"/>
        <v>0.35825684138285996</v>
      </c>
      <c r="G52" s="36"/>
    </row>
    <row r="53" spans="2:7">
      <c r="C53" s="12"/>
      <c r="D53" s="12"/>
      <c r="E53" s="12"/>
      <c r="F53" s="13"/>
    </row>
    <row r="54" spans="2:7">
      <c r="B54" s="3" t="s">
        <v>30</v>
      </c>
    </row>
  </sheetData>
  <mergeCells count="16">
    <mergeCell ref="B50:B52"/>
    <mergeCell ref="B38:B40"/>
    <mergeCell ref="B26:B28"/>
    <mergeCell ref="B41:B43"/>
    <mergeCell ref="B44:B46"/>
    <mergeCell ref="B47:B49"/>
    <mergeCell ref="B20:B22"/>
    <mergeCell ref="B23:B25"/>
    <mergeCell ref="B29:B31"/>
    <mergeCell ref="B32:B34"/>
    <mergeCell ref="B35:B37"/>
    <mergeCell ref="B11:B13"/>
    <mergeCell ref="B8:B10"/>
    <mergeCell ref="B5:B7"/>
    <mergeCell ref="B14:B16"/>
    <mergeCell ref="B17:B19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ColWidth="11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Thomsen</dc:creator>
  <cp:keywords/>
  <dc:description/>
  <cp:lastModifiedBy>Kathryn Thomsen</cp:lastModifiedBy>
  <cp:revision/>
  <dcterms:created xsi:type="dcterms:W3CDTF">2015-09-08T19:24:01Z</dcterms:created>
  <dcterms:modified xsi:type="dcterms:W3CDTF">2015-09-10T14:26:09Z</dcterms:modified>
</cp:coreProperties>
</file>