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iel\Downloads\"/>
    </mc:Choice>
  </mc:AlternateContent>
  <bookViews>
    <workbookView xWindow="0" yWindow="0" windowWidth="22200" windowHeight="10410"/>
  </bookViews>
  <sheets>
    <sheet name="Individual" sheetId="3" r:id="rId1"/>
    <sheet name="SmallGroup" sheetId="5" r:id="rId2"/>
  </sheets>
  <definedNames>
    <definedName name="_xlnm.Print_Area" localSheetId="0">Individual!$A$1:$H$24</definedName>
    <definedName name="_xlnm.Print_Area" localSheetId="1">SmallGroup!$A$1:$H$46</definedName>
  </definedNames>
  <calcPr calcId="152511"/>
  <fileRecoveryPr repairLoad="1"/>
</workbook>
</file>

<file path=xl/calcChain.xml><?xml version="1.0" encoding="utf-8"?>
<calcChain xmlns="http://schemas.openxmlformats.org/spreadsheetml/2006/main">
  <c r="H16" i="3" l="1"/>
  <c r="D16" i="3"/>
  <c r="H20" i="5" l="1"/>
  <c r="D20" i="5"/>
  <c r="H21" i="3"/>
  <c r="D21" i="3"/>
  <c r="H16" i="5" l="1"/>
  <c r="H17" i="5"/>
  <c r="H18" i="5"/>
  <c r="H19" i="5"/>
  <c r="H21" i="5"/>
  <c r="H22" i="5"/>
  <c r="D16" i="5"/>
  <c r="D17" i="5"/>
  <c r="D18" i="5"/>
  <c r="D19" i="5"/>
  <c r="D21" i="5"/>
  <c r="D22" i="5"/>
  <c r="H15" i="5"/>
  <c r="D15" i="5"/>
  <c r="H14" i="5"/>
  <c r="D14" i="5"/>
  <c r="H13" i="5"/>
  <c r="D13" i="5"/>
  <c r="H12" i="5"/>
  <c r="D12" i="5"/>
  <c r="H11" i="5"/>
  <c r="D11" i="5"/>
  <c r="H10" i="5"/>
  <c r="D10" i="5"/>
  <c r="H9" i="5"/>
  <c r="D9" i="5"/>
  <c r="G7" i="5"/>
  <c r="F7" i="5"/>
  <c r="C7" i="5"/>
  <c r="B7" i="5"/>
  <c r="H9" i="3"/>
  <c r="H10" i="3"/>
  <c r="H11" i="3"/>
  <c r="H12" i="3"/>
  <c r="H13" i="3"/>
  <c r="H14" i="3"/>
  <c r="H15" i="3"/>
  <c r="H17" i="3"/>
  <c r="H18" i="3"/>
  <c r="H19" i="3"/>
  <c r="H20" i="3"/>
  <c r="G7" i="3"/>
  <c r="F7" i="3"/>
  <c r="C7" i="3"/>
  <c r="B7" i="3"/>
  <c r="D9" i="3"/>
  <c r="D10" i="3"/>
  <c r="D11" i="3"/>
  <c r="D12" i="3"/>
  <c r="D13" i="3"/>
  <c r="D14" i="3"/>
  <c r="D15" i="3"/>
  <c r="D17" i="3"/>
  <c r="D18" i="3"/>
  <c r="D19" i="3"/>
  <c r="D20" i="3"/>
  <c r="D7" i="3" l="1"/>
  <c r="H7" i="5"/>
  <c r="D7" i="5"/>
  <c r="H7" i="3"/>
</calcChain>
</file>

<file path=xl/sharedStrings.xml><?xml version="1.0" encoding="utf-8"?>
<sst xmlns="http://schemas.openxmlformats.org/spreadsheetml/2006/main" count="47" uniqueCount="24">
  <si>
    <t>ATRIO HEALTH PLANS, INC.</t>
  </si>
  <si>
    <t>BRIDGESPAN HEALTH COMPANY</t>
  </si>
  <si>
    <t>HEALTH NET HEALTH PLAN OF OREGON, INC.</t>
  </si>
  <si>
    <t>HEALTH REPUBLIC INSURANCE COMPANY</t>
  </si>
  <si>
    <t>KAISER FOUNDATION HEALTH PLAN OF THE NORTHWEST</t>
  </si>
  <si>
    <t>LIFEWISE HEALTH PLAN OF OREGON INC.</t>
  </si>
  <si>
    <t>MODA HEALTH PLAN, INC.</t>
  </si>
  <si>
    <t>OREGON'S HEALTH CO-OP</t>
  </si>
  <si>
    <t>PACIFICSOURCE HEALTH PLANS</t>
  </si>
  <si>
    <t>PROVIDENCE HEALTH PLAN</t>
  </si>
  <si>
    <t>REGENCE BLUECROSS BLUESHIELD OF OREGON</t>
  </si>
  <si>
    <t>SAMARITAN HEALTH PLANS, INC.</t>
  </si>
  <si>
    <t>TIME INSURANCE COMPANY</t>
  </si>
  <si>
    <t>UNITEDHEALTHCARE INSURANCE COMPANY</t>
  </si>
  <si>
    <t>UNITEDHEALTHCARE LIFE INSURANCE COMPANY</t>
  </si>
  <si>
    <t>Quarter 1</t>
  </si>
  <si>
    <t>Exchange</t>
  </si>
  <si>
    <t>Off exchange</t>
  </si>
  <si>
    <t>Total</t>
  </si>
  <si>
    <t>Reported Total</t>
  </si>
  <si>
    <t>Quarter 2</t>
  </si>
  <si>
    <t>TRILLIUM COMMUNITY HEALTH PLAN</t>
  </si>
  <si>
    <t>2015 Small group ACA-compliant plan enrollment</t>
  </si>
  <si>
    <t>2015 Individual ACA-compliant plan enrollment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</si>
</sst>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indexed="8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horizontal="center" wrapText="1"/>
    </xf>
    <xf numFmtId="3" fontId="0" fillId="0" borderId="0" xfId="0" applyNumberFormat="1"/>
    <xf numFmtId="3" fontId="0" fillId="0" borderId="0" xfId="0" applyNumberFormat="1" applyBorder="1" applyAlignment="1">
      <alignment horizontal="right" wrapText="1"/>
    </xf>
    <xf numFmtId="0" fontId="0" fillId="0" borderId="10" xfId="0" applyBorder="1"/>
    <xf numFmtId="3" fontId="0" fillId="0" borderId="1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10" xfId="0" applyFill="1" applyBorder="1"/>
    <xf numFmtId="3" fontId="0" fillId="0" borderId="10" xfId="0" applyNumberFormat="1" applyFill="1" applyBorder="1"/>
    <xf numFmtId="0" fontId="0" fillId="0" borderId="10" xfId="0" applyBorder="1" applyAlignment="1">
      <alignment horizontal="center"/>
    </xf>
    <xf numFmtId="0" fontId="19" fillId="0" borderId="0" xfId="0" applyFont="1" applyAlignment="1"/>
    <xf numFmtId="0" fontId="16" fillId="0" borderId="0" xfId="0" applyFont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2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42.28515625" customWidth="1"/>
    <col min="2" max="2" width="12.7109375" customWidth="1"/>
    <col min="3" max="3" width="12" customWidth="1"/>
    <col min="4" max="4" width="12.42578125" customWidth="1"/>
    <col min="5" max="5" width="6.140625" customWidth="1"/>
    <col min="6" max="6" width="10.7109375" customWidth="1"/>
    <col min="7" max="7" width="13" customWidth="1"/>
    <col min="8" max="8" width="11" customWidth="1"/>
  </cols>
  <sheetData>
    <row r="2" spans="1:12" ht="15.75" x14ac:dyDescent="0.25">
      <c r="A2" s="15" t="s">
        <v>23</v>
      </c>
      <c r="B2" s="16"/>
      <c r="C2" s="16"/>
    </row>
    <row r="4" spans="1:12" x14ac:dyDescent="0.2">
      <c r="B4" s="5"/>
      <c r="C4" s="5"/>
      <c r="D4" s="5"/>
      <c r="F4" s="5"/>
      <c r="G4" s="5"/>
      <c r="H4" s="5"/>
    </row>
    <row r="5" spans="1:12" x14ac:dyDescent="0.2">
      <c r="B5" s="14" t="s">
        <v>15</v>
      </c>
      <c r="C5" s="14"/>
      <c r="D5" s="14"/>
      <c r="F5" s="14" t="s">
        <v>20</v>
      </c>
      <c r="G5" s="14"/>
      <c r="H5" s="14"/>
    </row>
    <row r="6" spans="1:12" x14ac:dyDescent="0.2">
      <c r="B6" s="2" t="s">
        <v>16</v>
      </c>
      <c r="C6" s="2" t="s">
        <v>17</v>
      </c>
      <c r="D6" s="2" t="s">
        <v>18</v>
      </c>
      <c r="F6" s="2" t="s">
        <v>16</v>
      </c>
      <c r="G6" s="2" t="s">
        <v>17</v>
      </c>
      <c r="H6" s="2" t="s">
        <v>18</v>
      </c>
      <c r="K6" s="7"/>
      <c r="L6" s="7"/>
    </row>
    <row r="7" spans="1:12" x14ac:dyDescent="0.2">
      <c r="A7" s="1" t="s">
        <v>19</v>
      </c>
      <c r="B7" s="4">
        <f>SUM(B9:B20)</f>
        <v>107605</v>
      </c>
      <c r="C7" s="4">
        <f>SUM(C9:C20)</f>
        <v>132838</v>
      </c>
      <c r="D7" s="4">
        <f>SUM(D9:D20)</f>
        <v>240443</v>
      </c>
      <c r="E7" s="4"/>
      <c r="F7" s="4">
        <f>SUM(F9:F20)</f>
        <v>107497</v>
      </c>
      <c r="G7" s="4">
        <f>SUM(G9:G20)</f>
        <v>133566</v>
      </c>
      <c r="H7" s="4">
        <f>SUM(H9:H20)</f>
        <v>241063</v>
      </c>
    </row>
    <row r="8" spans="1:12" x14ac:dyDescent="0.2">
      <c r="A8" s="5"/>
      <c r="B8" s="2"/>
      <c r="C8" s="2"/>
      <c r="D8" s="2"/>
      <c r="E8" s="5"/>
      <c r="F8" s="2"/>
      <c r="G8" s="2"/>
      <c r="H8" s="2"/>
    </row>
    <row r="9" spans="1:12" x14ac:dyDescent="0.2">
      <c r="A9" s="8" t="s">
        <v>0</v>
      </c>
      <c r="B9" s="9">
        <v>278</v>
      </c>
      <c r="C9" s="9">
        <v>0</v>
      </c>
      <c r="D9" s="9">
        <f t="shared" ref="D9:D21" si="0">B9+C9</f>
        <v>278</v>
      </c>
      <c r="E9" s="9"/>
      <c r="F9" s="9">
        <v>284</v>
      </c>
      <c r="G9" s="9">
        <v>0</v>
      </c>
      <c r="H9" s="9">
        <f t="shared" ref="H9:H21" si="1">IF(OR(ISBLANK(F9),ISBLANK(G9)),"",F9+G9)</f>
        <v>284</v>
      </c>
      <c r="K9" s="3"/>
      <c r="L9" s="3"/>
    </row>
    <row r="10" spans="1:12" x14ac:dyDescent="0.2">
      <c r="A10" s="8" t="s">
        <v>1</v>
      </c>
      <c r="B10" s="9">
        <v>180</v>
      </c>
      <c r="C10" s="9">
        <v>0</v>
      </c>
      <c r="D10" s="9">
        <f t="shared" si="0"/>
        <v>180</v>
      </c>
      <c r="E10" s="9"/>
      <c r="F10" s="9">
        <v>174</v>
      </c>
      <c r="G10" s="9">
        <v>0</v>
      </c>
      <c r="H10" s="9">
        <f t="shared" si="1"/>
        <v>174</v>
      </c>
      <c r="K10" s="3"/>
      <c r="L10" s="3"/>
    </row>
    <row r="11" spans="1:12" x14ac:dyDescent="0.2">
      <c r="A11" s="8" t="s">
        <v>2</v>
      </c>
      <c r="B11" s="9">
        <v>0</v>
      </c>
      <c r="C11" s="9">
        <v>1726</v>
      </c>
      <c r="D11" s="9">
        <f t="shared" si="0"/>
        <v>1726</v>
      </c>
      <c r="E11" s="9"/>
      <c r="F11" s="9">
        <v>0</v>
      </c>
      <c r="G11" s="9">
        <v>1619</v>
      </c>
      <c r="H11" s="9">
        <f t="shared" si="1"/>
        <v>1619</v>
      </c>
      <c r="K11" s="3"/>
      <c r="L11" s="3"/>
    </row>
    <row r="12" spans="1:12" x14ac:dyDescent="0.2">
      <c r="A12" t="s">
        <v>3</v>
      </c>
      <c r="B12" s="3">
        <v>2537</v>
      </c>
      <c r="C12" s="3">
        <v>1340</v>
      </c>
      <c r="D12" s="3">
        <f t="shared" si="0"/>
        <v>3877</v>
      </c>
      <c r="E12" s="3"/>
      <c r="F12" s="3">
        <v>2896</v>
      </c>
      <c r="G12" s="3">
        <v>1777</v>
      </c>
      <c r="H12" s="3">
        <f t="shared" si="1"/>
        <v>4673</v>
      </c>
      <c r="K12" s="3"/>
      <c r="L12" s="3"/>
    </row>
    <row r="13" spans="1:12" x14ac:dyDescent="0.2">
      <c r="A13" s="8" t="s">
        <v>4</v>
      </c>
      <c r="B13" s="9">
        <v>6336</v>
      </c>
      <c r="C13" s="9">
        <v>11430</v>
      </c>
      <c r="D13" s="9">
        <f t="shared" si="0"/>
        <v>17766</v>
      </c>
      <c r="E13" s="9"/>
      <c r="F13" s="9">
        <v>6194</v>
      </c>
      <c r="G13" s="9">
        <v>11009</v>
      </c>
      <c r="H13" s="9">
        <f t="shared" si="1"/>
        <v>17203</v>
      </c>
      <c r="K13" s="3"/>
      <c r="L13" s="3"/>
    </row>
    <row r="14" spans="1:12" x14ac:dyDescent="0.2">
      <c r="A14" s="5" t="s">
        <v>5</v>
      </c>
      <c r="B14" s="6">
        <v>26385</v>
      </c>
      <c r="C14" s="6">
        <v>18530</v>
      </c>
      <c r="D14" s="6">
        <f t="shared" si="0"/>
        <v>44915</v>
      </c>
      <c r="E14" s="6"/>
      <c r="F14" s="6">
        <v>27128</v>
      </c>
      <c r="G14" s="6">
        <v>18001</v>
      </c>
      <c r="H14" s="6">
        <f t="shared" si="1"/>
        <v>45129</v>
      </c>
      <c r="K14" s="3"/>
      <c r="L14" s="3"/>
    </row>
    <row r="15" spans="1:12" x14ac:dyDescent="0.2">
      <c r="A15" s="8" t="s">
        <v>6</v>
      </c>
      <c r="B15" s="9">
        <v>44229</v>
      </c>
      <c r="C15" s="9">
        <v>56733</v>
      </c>
      <c r="D15" s="9">
        <f t="shared" si="0"/>
        <v>100962</v>
      </c>
      <c r="E15" s="9"/>
      <c r="F15" s="9">
        <v>42633</v>
      </c>
      <c r="G15" s="9">
        <v>55440</v>
      </c>
      <c r="H15" s="9">
        <f t="shared" si="1"/>
        <v>98073</v>
      </c>
      <c r="K15" s="3"/>
      <c r="L15" s="3"/>
    </row>
    <row r="16" spans="1:12" x14ac:dyDescent="0.2">
      <c r="A16" s="8" t="s">
        <v>7</v>
      </c>
      <c r="B16" s="9">
        <v>9919</v>
      </c>
      <c r="C16" s="9">
        <v>0</v>
      </c>
      <c r="D16" s="9">
        <f t="shared" si="0"/>
        <v>9919</v>
      </c>
      <c r="E16" s="9"/>
      <c r="F16" s="9">
        <v>10204</v>
      </c>
      <c r="G16" s="9">
        <v>0</v>
      </c>
      <c r="H16" s="9">
        <f t="shared" si="1"/>
        <v>10204</v>
      </c>
      <c r="K16" s="3"/>
      <c r="L16" s="3"/>
    </row>
    <row r="17" spans="1:12" x14ac:dyDescent="0.2">
      <c r="A17" s="8" t="s">
        <v>8</v>
      </c>
      <c r="B17" s="9">
        <v>2188</v>
      </c>
      <c r="C17" s="9">
        <v>6025</v>
      </c>
      <c r="D17" s="9">
        <f t="shared" si="0"/>
        <v>8213</v>
      </c>
      <c r="E17" s="9"/>
      <c r="F17" s="9">
        <v>2164</v>
      </c>
      <c r="G17" s="9">
        <v>5870</v>
      </c>
      <c r="H17" s="9">
        <f t="shared" si="1"/>
        <v>8034</v>
      </c>
      <c r="K17" s="3"/>
      <c r="L17" s="3"/>
    </row>
    <row r="18" spans="1:12" x14ac:dyDescent="0.2">
      <c r="A18" s="8" t="s">
        <v>9</v>
      </c>
      <c r="B18" s="9">
        <v>15553</v>
      </c>
      <c r="C18" s="9">
        <v>12710</v>
      </c>
      <c r="D18" s="9">
        <f t="shared" si="0"/>
        <v>28263</v>
      </c>
      <c r="E18" s="9"/>
      <c r="F18" s="9">
        <v>15820</v>
      </c>
      <c r="G18" s="9">
        <v>13647</v>
      </c>
      <c r="H18" s="9">
        <f t="shared" si="1"/>
        <v>29467</v>
      </c>
      <c r="K18" s="3"/>
      <c r="L18" s="3"/>
    </row>
    <row r="19" spans="1:12" x14ac:dyDescent="0.2">
      <c r="A19" s="8" t="s">
        <v>10</v>
      </c>
      <c r="B19" s="9">
        <v>0</v>
      </c>
      <c r="C19" s="9">
        <v>23834</v>
      </c>
      <c r="D19" s="9">
        <f t="shared" si="0"/>
        <v>23834</v>
      </c>
      <c r="E19" s="9"/>
      <c r="F19" s="9">
        <v>0</v>
      </c>
      <c r="G19" s="9">
        <v>23305</v>
      </c>
      <c r="H19" s="9">
        <f t="shared" si="1"/>
        <v>23305</v>
      </c>
      <c r="K19" s="3"/>
      <c r="L19" s="3"/>
    </row>
    <row r="20" spans="1:12" x14ac:dyDescent="0.2">
      <c r="A20" s="8" t="s">
        <v>12</v>
      </c>
      <c r="B20" s="9">
        <v>0</v>
      </c>
      <c r="C20" s="9">
        <v>510</v>
      </c>
      <c r="D20" s="9">
        <f t="shared" si="0"/>
        <v>510</v>
      </c>
      <c r="E20" s="9"/>
      <c r="F20" s="9">
        <v>0</v>
      </c>
      <c r="G20" s="9">
        <v>2898</v>
      </c>
      <c r="H20" s="9">
        <f t="shared" si="1"/>
        <v>2898</v>
      </c>
      <c r="K20" s="3"/>
      <c r="L20" s="3"/>
    </row>
    <row r="21" spans="1:12" x14ac:dyDescent="0.2">
      <c r="A21" s="12" t="s">
        <v>21</v>
      </c>
      <c r="B21" s="13">
        <v>0</v>
      </c>
      <c r="C21" s="13">
        <v>0</v>
      </c>
      <c r="D21" s="13">
        <f t="shared" si="0"/>
        <v>0</v>
      </c>
      <c r="E21" s="5"/>
      <c r="F21" s="13">
        <v>0</v>
      </c>
      <c r="G21" s="13">
        <v>0</v>
      </c>
      <c r="H21" s="13">
        <f t="shared" si="1"/>
        <v>0</v>
      </c>
    </row>
    <row r="22" spans="1:12" x14ac:dyDescent="0.2">
      <c r="A22" s="10"/>
      <c r="B22" s="11"/>
      <c r="C22" s="11"/>
      <c r="D22" s="11"/>
      <c r="F22" s="11"/>
      <c r="G22" s="11"/>
      <c r="H22" s="11"/>
    </row>
  </sheetData>
  <sortState ref="A6:H46">
    <sortCondition ref="A6:A46"/>
  </sortState>
  <mergeCells count="3">
    <mergeCell ref="B5:D5"/>
    <mergeCell ref="F5:H5"/>
    <mergeCell ref="A2:C2"/>
  </mergeCells>
  <pageMargins left="0.7" right="0.7" top="0.75" bottom="0.75" header="0.3" footer="0.3"/>
  <pageSetup scale="74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4"/>
  <sheetViews>
    <sheetView zoomScaleNormal="100" workbookViewId="0">
      <selection activeCell="A2" sqref="A2:D2"/>
    </sheetView>
  </sheetViews>
  <sheetFormatPr defaultRowHeight="12.75" x14ac:dyDescent="0.2"/>
  <cols>
    <col min="1" max="1" width="42.5703125" customWidth="1"/>
    <col min="2" max="2" width="12.7109375" customWidth="1"/>
    <col min="3" max="3" width="12" customWidth="1"/>
    <col min="4" max="4" width="12.42578125" customWidth="1"/>
    <col min="5" max="5" width="6.140625" customWidth="1"/>
    <col min="6" max="6" width="10.7109375" customWidth="1"/>
    <col min="7" max="7" width="13" customWidth="1"/>
    <col min="8" max="8" width="11" customWidth="1"/>
    <col min="14" max="14" width="24.28515625" customWidth="1"/>
  </cols>
  <sheetData>
    <row r="2" spans="1:12" ht="15.75" x14ac:dyDescent="0.25">
      <c r="A2" s="15" t="s">
        <v>22</v>
      </c>
      <c r="B2" s="16"/>
      <c r="C2" s="16"/>
      <c r="D2" s="16"/>
    </row>
    <row r="4" spans="1:12" x14ac:dyDescent="0.2">
      <c r="B4" s="5"/>
      <c r="C4" s="5"/>
      <c r="D4" s="5"/>
      <c r="F4" s="5"/>
      <c r="G4" s="5"/>
      <c r="H4" s="5"/>
    </row>
    <row r="5" spans="1:12" x14ac:dyDescent="0.2">
      <c r="B5" s="14" t="s">
        <v>15</v>
      </c>
      <c r="C5" s="14"/>
      <c r="D5" s="14"/>
      <c r="F5" s="14" t="s">
        <v>20</v>
      </c>
      <c r="G5" s="14"/>
      <c r="H5" s="14"/>
    </row>
    <row r="6" spans="1:12" x14ac:dyDescent="0.2">
      <c r="B6" s="2" t="s">
        <v>16</v>
      </c>
      <c r="C6" s="2" t="s">
        <v>17</v>
      </c>
      <c r="D6" s="2" t="s">
        <v>18</v>
      </c>
      <c r="F6" s="2" t="s">
        <v>16</v>
      </c>
      <c r="G6" s="2" t="s">
        <v>17</v>
      </c>
      <c r="H6" s="2" t="s">
        <v>18</v>
      </c>
    </row>
    <row r="7" spans="1:12" x14ac:dyDescent="0.2">
      <c r="A7" s="1" t="s">
        <v>19</v>
      </c>
      <c r="B7" s="4">
        <f>SUM(B9:B44)</f>
        <v>2153</v>
      </c>
      <c r="C7" s="4">
        <f>SUM(C9:C44)</f>
        <v>165157</v>
      </c>
      <c r="D7" s="4">
        <f>SUM(D9:D44)</f>
        <v>167310</v>
      </c>
      <c r="E7" s="4"/>
      <c r="F7" s="4">
        <f>SUM(F9:F44)</f>
        <v>2862</v>
      </c>
      <c r="G7" s="4">
        <f>SUM(G9:G44)</f>
        <v>160876</v>
      </c>
      <c r="H7" s="4">
        <f>SUM(H9:H44)</f>
        <v>163738</v>
      </c>
    </row>
    <row r="8" spans="1:12" x14ac:dyDescent="0.2">
      <c r="A8" s="5"/>
      <c r="B8" s="2"/>
      <c r="C8" s="2"/>
      <c r="D8" s="2"/>
      <c r="E8" s="5"/>
      <c r="F8" s="2"/>
      <c r="G8" s="2"/>
      <c r="H8" s="2"/>
    </row>
    <row r="9" spans="1:12" x14ac:dyDescent="0.2">
      <c r="A9" t="s">
        <v>0</v>
      </c>
      <c r="B9" s="3">
        <v>19</v>
      </c>
      <c r="C9" s="3">
        <v>0</v>
      </c>
      <c r="D9" s="3">
        <f t="shared" ref="D9:D22" si="0">B9+C9</f>
        <v>19</v>
      </c>
      <c r="E9" s="3"/>
      <c r="F9" s="3">
        <v>19</v>
      </c>
      <c r="G9" s="3">
        <v>0</v>
      </c>
      <c r="H9" s="3">
        <f t="shared" ref="H9:H22" si="1">IF(OR(ISBLANK(F9),ISBLANK(G9)),"",F9+G9)</f>
        <v>19</v>
      </c>
      <c r="I9" s="3"/>
      <c r="J9" s="3"/>
      <c r="K9" s="3"/>
      <c r="L9" s="3"/>
    </row>
    <row r="10" spans="1:12" x14ac:dyDescent="0.2">
      <c r="A10" s="8" t="s">
        <v>2</v>
      </c>
      <c r="B10" s="9">
        <v>0</v>
      </c>
      <c r="C10" s="9">
        <v>19990</v>
      </c>
      <c r="D10" s="9">
        <f t="shared" si="0"/>
        <v>19990</v>
      </c>
      <c r="E10" s="9"/>
      <c r="F10" s="9">
        <v>0</v>
      </c>
      <c r="G10" s="9">
        <v>19818</v>
      </c>
      <c r="H10" s="9">
        <f t="shared" si="1"/>
        <v>19818</v>
      </c>
      <c r="I10" s="3"/>
      <c r="J10" s="3"/>
      <c r="K10" s="3"/>
      <c r="L10" s="3"/>
    </row>
    <row r="11" spans="1:12" x14ac:dyDescent="0.2">
      <c r="A11" s="8" t="s">
        <v>3</v>
      </c>
      <c r="B11" s="9">
        <v>0</v>
      </c>
      <c r="C11" s="9">
        <v>7950</v>
      </c>
      <c r="D11" s="9">
        <f t="shared" si="0"/>
        <v>7950</v>
      </c>
      <c r="E11" s="9"/>
      <c r="F11" s="8">
        <v>0</v>
      </c>
      <c r="G11" s="8">
        <v>5498</v>
      </c>
      <c r="H11" s="9">
        <f t="shared" si="1"/>
        <v>5498</v>
      </c>
      <c r="I11" s="3"/>
      <c r="J11" s="3"/>
      <c r="K11" s="3"/>
      <c r="L11" s="3"/>
    </row>
    <row r="12" spans="1:12" x14ac:dyDescent="0.2">
      <c r="A12" s="8" t="s">
        <v>4</v>
      </c>
      <c r="B12" s="9">
        <v>5</v>
      </c>
      <c r="C12" s="9">
        <v>26481</v>
      </c>
      <c r="D12" s="9">
        <f t="shared" si="0"/>
        <v>26486</v>
      </c>
      <c r="E12" s="9"/>
      <c r="F12" s="9">
        <v>6</v>
      </c>
      <c r="G12" s="9">
        <v>25903</v>
      </c>
      <c r="H12" s="9">
        <f t="shared" si="1"/>
        <v>25909</v>
      </c>
      <c r="I12" s="3"/>
      <c r="J12" s="3"/>
      <c r="K12" s="3"/>
      <c r="L12" s="3"/>
    </row>
    <row r="13" spans="1:12" x14ac:dyDescent="0.2">
      <c r="A13" s="5" t="s">
        <v>5</v>
      </c>
      <c r="B13" s="6">
        <v>0</v>
      </c>
      <c r="C13" s="6">
        <v>8535</v>
      </c>
      <c r="D13" s="6">
        <f t="shared" si="0"/>
        <v>8535</v>
      </c>
      <c r="E13" s="6"/>
      <c r="F13" s="6">
        <v>0</v>
      </c>
      <c r="G13" s="6">
        <v>8448</v>
      </c>
      <c r="H13" s="6">
        <f t="shared" si="1"/>
        <v>8448</v>
      </c>
      <c r="I13" s="3"/>
      <c r="J13" s="3"/>
      <c r="K13" s="3"/>
      <c r="L13" s="3"/>
    </row>
    <row r="14" spans="1:12" x14ac:dyDescent="0.2">
      <c r="A14" s="8" t="s">
        <v>6</v>
      </c>
      <c r="B14" s="9">
        <v>0</v>
      </c>
      <c r="C14" s="9">
        <v>16837</v>
      </c>
      <c r="D14" s="9">
        <f t="shared" si="0"/>
        <v>16837</v>
      </c>
      <c r="E14" s="9"/>
      <c r="F14" s="9">
        <v>0</v>
      </c>
      <c r="G14" s="9">
        <v>16587</v>
      </c>
      <c r="H14" s="9">
        <f t="shared" si="1"/>
        <v>16587</v>
      </c>
      <c r="I14" s="3"/>
      <c r="J14" s="3"/>
      <c r="K14" s="3"/>
      <c r="L14" s="3"/>
    </row>
    <row r="15" spans="1:12" x14ac:dyDescent="0.2">
      <c r="A15" s="8" t="s">
        <v>7</v>
      </c>
      <c r="B15" s="9">
        <v>1875</v>
      </c>
      <c r="C15" s="9">
        <v>0</v>
      </c>
      <c r="D15" s="9">
        <f t="shared" si="0"/>
        <v>1875</v>
      </c>
      <c r="E15" s="9"/>
      <c r="F15" s="9">
        <v>2335</v>
      </c>
      <c r="G15" s="9">
        <v>0</v>
      </c>
      <c r="H15" s="9">
        <f t="shared" si="1"/>
        <v>2335</v>
      </c>
      <c r="I15" s="3"/>
      <c r="J15" s="3"/>
      <c r="K15" s="3"/>
      <c r="L15" s="3"/>
    </row>
    <row r="16" spans="1:12" x14ac:dyDescent="0.2">
      <c r="A16" s="8" t="s">
        <v>8</v>
      </c>
      <c r="B16" s="9">
        <v>182</v>
      </c>
      <c r="C16" s="9">
        <v>23509</v>
      </c>
      <c r="D16" s="9">
        <f t="shared" si="0"/>
        <v>23691</v>
      </c>
      <c r="E16" s="9"/>
      <c r="F16" s="9">
        <v>394</v>
      </c>
      <c r="G16" s="9">
        <v>23020</v>
      </c>
      <c r="H16" s="9">
        <f t="shared" si="1"/>
        <v>23414</v>
      </c>
      <c r="I16" s="3"/>
      <c r="J16" s="3"/>
      <c r="K16" s="3"/>
      <c r="L16" s="3"/>
    </row>
    <row r="17" spans="1:12" x14ac:dyDescent="0.2">
      <c r="A17" s="8" t="s">
        <v>9</v>
      </c>
      <c r="B17" s="9">
        <v>69</v>
      </c>
      <c r="C17" s="9">
        <v>25685</v>
      </c>
      <c r="D17" s="9">
        <f t="shared" si="0"/>
        <v>25754</v>
      </c>
      <c r="E17" s="9"/>
      <c r="F17" s="9">
        <v>105</v>
      </c>
      <c r="G17" s="9">
        <v>25988</v>
      </c>
      <c r="H17" s="9">
        <f t="shared" si="1"/>
        <v>26093</v>
      </c>
      <c r="I17" s="3"/>
      <c r="J17" s="3"/>
      <c r="K17" s="3"/>
      <c r="L17" s="3"/>
    </row>
    <row r="18" spans="1:12" x14ac:dyDescent="0.2">
      <c r="A18" s="5" t="s">
        <v>10</v>
      </c>
      <c r="B18" s="6">
        <v>0</v>
      </c>
      <c r="C18" s="6">
        <v>22300</v>
      </c>
      <c r="D18" s="6">
        <f t="shared" si="0"/>
        <v>22300</v>
      </c>
      <c r="E18" s="6"/>
      <c r="F18" s="6">
        <v>0</v>
      </c>
      <c r="G18" s="6">
        <v>22067</v>
      </c>
      <c r="H18" s="6">
        <f t="shared" si="1"/>
        <v>22067</v>
      </c>
      <c r="I18" s="3"/>
      <c r="J18" s="3"/>
      <c r="K18" s="3"/>
      <c r="L18" s="3"/>
    </row>
    <row r="19" spans="1:12" x14ac:dyDescent="0.2">
      <c r="A19" t="s">
        <v>11</v>
      </c>
      <c r="B19" s="3">
        <v>0</v>
      </c>
      <c r="C19" s="3">
        <v>34</v>
      </c>
      <c r="D19" s="3">
        <f t="shared" si="0"/>
        <v>34</v>
      </c>
      <c r="E19" s="3"/>
      <c r="F19" s="3">
        <v>0</v>
      </c>
      <c r="G19" s="3">
        <v>41</v>
      </c>
      <c r="H19" s="3">
        <f t="shared" si="1"/>
        <v>41</v>
      </c>
      <c r="I19" s="3"/>
      <c r="J19" s="3"/>
      <c r="K19" s="3"/>
      <c r="L19" s="3"/>
    </row>
    <row r="20" spans="1:12" x14ac:dyDescent="0.2">
      <c r="A20" s="10" t="s">
        <v>21</v>
      </c>
      <c r="B20" s="11">
        <v>0</v>
      </c>
      <c r="C20" s="11">
        <v>0</v>
      </c>
      <c r="D20" s="11">
        <f t="shared" si="0"/>
        <v>0</v>
      </c>
      <c r="E20" s="8"/>
      <c r="F20" s="11">
        <v>0</v>
      </c>
      <c r="G20" s="11">
        <v>0</v>
      </c>
      <c r="H20" s="11">
        <f t="shared" si="1"/>
        <v>0</v>
      </c>
      <c r="I20" s="3"/>
      <c r="J20" s="3"/>
      <c r="K20" s="3"/>
      <c r="L20" s="3"/>
    </row>
    <row r="21" spans="1:12" x14ac:dyDescent="0.2">
      <c r="A21" t="s">
        <v>13</v>
      </c>
      <c r="B21" s="3">
        <v>0</v>
      </c>
      <c r="C21" s="3">
        <v>13836</v>
      </c>
      <c r="D21" s="3">
        <f t="shared" si="0"/>
        <v>13836</v>
      </c>
      <c r="E21" s="3"/>
      <c r="F21" s="3">
        <v>0</v>
      </c>
      <c r="G21" s="3">
        <v>13506</v>
      </c>
      <c r="H21" s="3">
        <f t="shared" si="1"/>
        <v>13506</v>
      </c>
      <c r="I21" s="3"/>
      <c r="J21" s="3"/>
      <c r="K21" s="3"/>
      <c r="L21" s="3"/>
    </row>
    <row r="22" spans="1:12" x14ac:dyDescent="0.2">
      <c r="A22" s="5" t="s">
        <v>14</v>
      </c>
      <c r="B22" s="6">
        <v>3</v>
      </c>
      <c r="C22" s="6">
        <v>0</v>
      </c>
      <c r="D22" s="6">
        <f t="shared" si="0"/>
        <v>3</v>
      </c>
      <c r="E22" s="6"/>
      <c r="F22" s="6">
        <v>3</v>
      </c>
      <c r="G22" s="6">
        <v>0</v>
      </c>
      <c r="H22" s="6">
        <f t="shared" si="1"/>
        <v>3</v>
      </c>
      <c r="I22" s="3"/>
      <c r="J22" s="3"/>
      <c r="K22" s="3"/>
      <c r="L22" s="3"/>
    </row>
    <row r="23" spans="1:12" x14ac:dyDescent="0.2">
      <c r="B23" s="3"/>
      <c r="C23" s="3"/>
      <c r="D23" s="3"/>
      <c r="E23" s="3"/>
      <c r="F23" s="3"/>
      <c r="G23" s="3"/>
      <c r="H23" s="3"/>
      <c r="K23" s="3"/>
      <c r="L23" s="3"/>
    </row>
    <row r="24" spans="1:12" x14ac:dyDescent="0.2">
      <c r="B24" s="3"/>
      <c r="C24" s="3"/>
      <c r="D24" s="3"/>
      <c r="E24" s="3"/>
      <c r="F24" s="3"/>
      <c r="G24" s="3"/>
      <c r="H24" s="3"/>
      <c r="K24" s="3"/>
      <c r="L24" s="3"/>
    </row>
    <row r="25" spans="1:12" x14ac:dyDescent="0.2">
      <c r="B25" s="3"/>
      <c r="C25" s="3"/>
      <c r="D25" s="3"/>
      <c r="E25" s="3"/>
      <c r="F25" s="3"/>
      <c r="G25" s="3"/>
      <c r="H25" s="3"/>
      <c r="K25" s="3"/>
      <c r="L25" s="3"/>
    </row>
    <row r="26" spans="1:12" x14ac:dyDescent="0.2">
      <c r="B26" s="3"/>
      <c r="C26" s="3"/>
      <c r="D26" s="3"/>
      <c r="E26" s="3"/>
      <c r="F26" s="3"/>
      <c r="G26" s="3"/>
      <c r="H26" s="3"/>
      <c r="K26" s="3"/>
      <c r="L26" s="3"/>
    </row>
    <row r="27" spans="1:12" x14ac:dyDescent="0.2">
      <c r="B27" s="3"/>
      <c r="C27" s="3"/>
      <c r="D27" s="3"/>
      <c r="E27" s="3"/>
      <c r="F27" s="3"/>
      <c r="G27" s="3"/>
      <c r="H27" s="3"/>
      <c r="K27" s="3"/>
      <c r="L27" s="3"/>
    </row>
    <row r="28" spans="1:12" x14ac:dyDescent="0.2">
      <c r="B28" s="3"/>
      <c r="C28" s="3"/>
      <c r="D28" s="3"/>
      <c r="E28" s="3"/>
      <c r="F28" s="3"/>
      <c r="G28" s="3"/>
      <c r="H28" s="3"/>
      <c r="K28" s="3"/>
      <c r="L28" s="3"/>
    </row>
    <row r="29" spans="1:12" x14ac:dyDescent="0.2">
      <c r="B29" s="3"/>
      <c r="C29" s="3"/>
      <c r="D29" s="3"/>
      <c r="E29" s="3"/>
      <c r="F29" s="3"/>
      <c r="G29" s="3"/>
      <c r="H29" s="3"/>
      <c r="K29" s="3"/>
      <c r="L29" s="3"/>
    </row>
    <row r="30" spans="1:12" x14ac:dyDescent="0.2">
      <c r="B30" s="3"/>
      <c r="C30" s="3"/>
      <c r="D30" s="3"/>
      <c r="E30" s="3"/>
      <c r="F30" s="3"/>
      <c r="G30" s="3"/>
      <c r="H30" s="3"/>
      <c r="K30" s="3"/>
      <c r="L30" s="3"/>
    </row>
    <row r="31" spans="1:12" x14ac:dyDescent="0.2">
      <c r="B31" s="3"/>
      <c r="C31" s="3"/>
      <c r="D31" s="3"/>
      <c r="E31" s="3"/>
      <c r="F31" s="3"/>
      <c r="G31" s="3"/>
      <c r="H31" s="3"/>
      <c r="K31" s="3"/>
      <c r="L31" s="3"/>
    </row>
    <row r="32" spans="1:12" x14ac:dyDescent="0.2">
      <c r="B32" s="3"/>
      <c r="C32" s="3"/>
      <c r="D32" s="3"/>
      <c r="E32" s="3"/>
      <c r="F32" s="3"/>
      <c r="G32" s="3"/>
      <c r="H32" s="3"/>
      <c r="K32" s="3"/>
      <c r="L32" s="3"/>
    </row>
    <row r="33" spans="2:12" x14ac:dyDescent="0.2">
      <c r="B33" s="3"/>
      <c r="C33" s="3"/>
      <c r="D33" s="3"/>
      <c r="E33" s="3"/>
      <c r="F33" s="3"/>
      <c r="G33" s="3"/>
      <c r="H33" s="3"/>
      <c r="K33" s="3"/>
      <c r="L33" s="3"/>
    </row>
    <row r="34" spans="2:12" x14ac:dyDescent="0.2">
      <c r="B34" s="3"/>
      <c r="C34" s="3"/>
      <c r="D34" s="3"/>
      <c r="E34" s="3"/>
      <c r="F34" s="3"/>
      <c r="G34" s="3"/>
      <c r="H34" s="3"/>
      <c r="K34" s="3"/>
      <c r="L34" s="3"/>
    </row>
    <row r="35" spans="2:12" x14ac:dyDescent="0.2">
      <c r="B35" s="3"/>
      <c r="C35" s="3"/>
      <c r="D35" s="3"/>
      <c r="E35" s="3"/>
      <c r="F35" s="3"/>
      <c r="G35" s="3"/>
      <c r="H35" s="3"/>
      <c r="K35" s="3"/>
      <c r="L35" s="3"/>
    </row>
    <row r="36" spans="2:12" x14ac:dyDescent="0.2">
      <c r="B36" s="3"/>
      <c r="C36" s="3"/>
      <c r="D36" s="3"/>
      <c r="E36" s="3"/>
      <c r="F36" s="3"/>
      <c r="G36" s="3"/>
      <c r="H36" s="3"/>
      <c r="K36" s="3"/>
      <c r="L36" s="3"/>
    </row>
    <row r="37" spans="2:12" x14ac:dyDescent="0.2">
      <c r="B37" s="3"/>
      <c r="C37" s="3"/>
      <c r="D37" s="3"/>
      <c r="E37" s="3"/>
      <c r="F37" s="3"/>
      <c r="G37" s="3"/>
      <c r="H37" s="3"/>
      <c r="K37" s="3"/>
      <c r="L37" s="3"/>
    </row>
    <row r="38" spans="2:12" x14ac:dyDescent="0.2">
      <c r="B38" s="3"/>
      <c r="C38" s="3"/>
      <c r="D38" s="3"/>
      <c r="E38" s="3"/>
      <c r="F38" s="3"/>
      <c r="G38" s="3"/>
      <c r="H38" s="3"/>
      <c r="K38" s="3"/>
      <c r="L38" s="3"/>
    </row>
    <row r="39" spans="2:12" x14ac:dyDescent="0.2">
      <c r="B39" s="3"/>
      <c r="C39" s="3"/>
      <c r="D39" s="3"/>
      <c r="E39" s="3"/>
      <c r="F39" s="3"/>
      <c r="G39" s="3"/>
      <c r="H39" s="3"/>
      <c r="K39" s="3"/>
      <c r="L39" s="3"/>
    </row>
    <row r="40" spans="2:12" x14ac:dyDescent="0.2">
      <c r="B40" s="3"/>
      <c r="C40" s="3"/>
      <c r="D40" s="3"/>
      <c r="E40" s="3"/>
      <c r="F40" s="3"/>
      <c r="G40" s="3"/>
      <c r="H40" s="3"/>
      <c r="K40" s="3"/>
      <c r="L40" s="3"/>
    </row>
    <row r="41" spans="2:12" x14ac:dyDescent="0.2">
      <c r="B41" s="3"/>
      <c r="C41" s="3"/>
      <c r="D41" s="3"/>
      <c r="E41" s="3"/>
      <c r="F41" s="3"/>
      <c r="G41" s="3"/>
      <c r="H41" s="3"/>
      <c r="K41" s="3"/>
      <c r="L41" s="3"/>
    </row>
    <row r="42" spans="2:12" x14ac:dyDescent="0.2">
      <c r="B42" s="3"/>
      <c r="C42" s="3"/>
      <c r="D42" s="3"/>
      <c r="E42" s="3"/>
      <c r="F42" s="3"/>
      <c r="G42" s="3"/>
      <c r="H42" s="3"/>
      <c r="K42" s="3"/>
      <c r="L42" s="3"/>
    </row>
    <row r="43" spans="2:12" x14ac:dyDescent="0.2">
      <c r="B43" s="3"/>
      <c r="C43" s="3"/>
      <c r="D43" s="3"/>
      <c r="E43" s="3"/>
      <c r="F43" s="3"/>
      <c r="G43" s="3"/>
      <c r="H43" s="3"/>
      <c r="K43" s="3"/>
      <c r="L43" s="3"/>
    </row>
    <row r="44" spans="2:12" x14ac:dyDescent="0.2">
      <c r="B44" s="3"/>
      <c r="C44" s="3"/>
      <c r="D44" s="3"/>
      <c r="E44" s="3"/>
      <c r="F44" s="3"/>
      <c r="G44" s="3"/>
      <c r="H44" s="3"/>
      <c r="K44" s="3"/>
      <c r="L44" s="3"/>
    </row>
  </sheetData>
  <sortState ref="N33:U51">
    <sortCondition ref="N33:N51"/>
  </sortState>
  <mergeCells count="3">
    <mergeCell ref="B5:D5"/>
    <mergeCell ref="F5:H5"/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Individual</vt:lpstr>
      <vt:lpstr>SmallGroup</vt:lpstr>
      <vt:lpstr>Individual!Print_Area</vt:lpstr>
      <vt:lpstr>SmallGroup!Print_Area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Helmer Gary A</dc:creator>
  <cp:lastModifiedBy>Ariel</cp:lastModifiedBy>
  <cp:lastPrinted>2015-08-19T16:47:39Z</cp:lastPrinted>
  <dcterms:created xsi:type="dcterms:W3CDTF">2015-08-06T19:13:25Z</dcterms:created>
  <dcterms:modified xsi:type="dcterms:W3CDTF">2015-08-26T14:24:42Z</dcterms:modified>
</cp:coreProperties>
</file>