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ans\Desktop\"/>
    </mc:Choice>
  </mc:AlternateContent>
  <bookViews>
    <workbookView xWindow="0" yWindow="0" windowWidth="23040" windowHeight="9084" activeTab="1"/>
  </bookViews>
  <sheets>
    <sheet name="2013-2014" sheetId="1" r:id="rId1"/>
    <sheet name="2014-2015" sheetId="2" r:id="rId2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5" i="2"/>
  <c r="G4" i="2"/>
  <c r="G3" i="2"/>
  <c r="F9" i="2"/>
  <c r="E9" i="2"/>
  <c r="E10" i="1"/>
  <c r="G10" i="1"/>
  <c r="G3" i="1"/>
  <c r="G2" i="1"/>
  <c r="F10" i="1"/>
</calcChain>
</file>

<file path=xl/sharedStrings.xml><?xml version="1.0" encoding="utf-8"?>
<sst xmlns="http://schemas.openxmlformats.org/spreadsheetml/2006/main" count="73" uniqueCount="41">
  <si>
    <t>Pharmaceutical Services Support</t>
  </si>
  <si>
    <t>2181 E Aurora Rd. Twinsburg, OH 44087</t>
  </si>
  <si>
    <t>Envision Pharm Services Inc</t>
  </si>
  <si>
    <t>Rev Cycle Mgmt Services</t>
  </si>
  <si>
    <t>2771 Momentum Pl. Chicago IL 60689</t>
  </si>
  <si>
    <t>Caremedic Systems Inc.</t>
  </si>
  <si>
    <t>Software Support Services</t>
  </si>
  <si>
    <t>POB 88314 Milwaukee WI 53288</t>
  </si>
  <si>
    <t>Epic Systems Corporation</t>
  </si>
  <si>
    <t>Construction</t>
  </si>
  <si>
    <t>POB 1082 Corvallis OR 97339</t>
  </si>
  <si>
    <t>Gerding Builders LLC</t>
  </si>
  <si>
    <t>(1/1/14-12/31/14)</t>
  </si>
  <si>
    <t>Medical Services</t>
  </si>
  <si>
    <t>3680 NW Samaritan Dr. Corvallis OR 97330</t>
  </si>
  <si>
    <t>The Corvallis Clinic PC</t>
  </si>
  <si>
    <t>Samaritan Health Services</t>
  </si>
  <si>
    <t>Percent Change</t>
  </si>
  <si>
    <t>Compensation 2014</t>
  </si>
  <si>
    <t>Description of Services</t>
  </si>
  <si>
    <t>Address</t>
  </si>
  <si>
    <t>Contractor Name</t>
  </si>
  <si>
    <t>Hospital</t>
  </si>
  <si>
    <t>Sodexo Marriott Service</t>
  </si>
  <si>
    <t>9801 Washingtonian Blvd., Gaithersburg, MD 20878</t>
  </si>
  <si>
    <t>Food Services</t>
  </si>
  <si>
    <t>Howard S Wright Constructors LP</t>
  </si>
  <si>
    <t>425 10th Ave., Ste 200, Portland, OR 97209</t>
  </si>
  <si>
    <t>Legacy Laboratory Services LLC</t>
  </si>
  <si>
    <t>PO Box 5337, Portland, OR 97228</t>
  </si>
  <si>
    <t>Lab Services</t>
  </si>
  <si>
    <t>NA</t>
  </si>
  <si>
    <t>(1/1/15-12/31/15)</t>
  </si>
  <si>
    <t>Compensation 2015</t>
  </si>
  <si>
    <t>Greenberry Construction LLC</t>
  </si>
  <si>
    <t>2273 NW Professional Dr. Ste 200, Corvallis, OR</t>
  </si>
  <si>
    <t>CompHealth</t>
  </si>
  <si>
    <t>PO Box Health 972651, Dallas, TX. 75397-2651</t>
  </si>
  <si>
    <t>Locum Physicians</t>
  </si>
  <si>
    <t xml:space="preserve">Compensation 2013 </t>
  </si>
  <si>
    <t xml:space="preserve">Compensation 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</si>
</sst>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;[Red]&quot;$&quot;#,##0"/>
    <numFmt numFmtId="165" formatCode="&quot;$&quot;#,##0"/>
    <numFmt numFmtId="166" formatCode="0.0%"/>
  </numFmts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0" fillId="0" borderId="0" xfId="0" applyFont="1"/>
    <xf numFmtId="164" fontId="0" fillId="0" borderId="0" xfId="0" applyNumberFormat="1" applyFont="1"/>
    <xf numFmtId="0" fontId="2" fillId="0" borderId="0" xfId="0" applyFont="1" applyAlignment="1">
      <alignment horizontal="center"/>
    </xf>
    <xf numFmtId="166" fontId="0" fillId="0" borderId="0" xfId="0" applyNumberFormat="1" applyFont="1"/>
    <xf numFmtId="166" fontId="0" fillId="0" borderId="0" xfId="0" applyNumberFormat="1"/>
    <xf numFmtId="166" fontId="1" fillId="0" borderId="0" xfId="0" applyNumberFormat="1" applyFont="1"/>
    <xf numFmtId="166" fontId="0" fillId="0" borderId="0" xfId="0" applyNumberFormat="1" applyFont="1" applyAlignment="1">
      <alignment horizontal="right"/>
    </xf>
    <xf numFmtId="166" fontId="3" fillId="0" borderId="0" xfId="0" applyNumberFormat="1" applyFont="1"/>
    <xf numFmtId="164" fontId="4" fillId="0" borderId="0" xfId="0" applyNumberFormat="1" applyFont="1"/>
    <xf numFmtId="165" fontId="0" fillId="0" borderId="0" xfId="0" applyNumberFormat="1"/>
    <xf numFmtId="166" fontId="0" fillId="0" borderId="0" xfId="0" applyNumberFormat="1" applyAlignment="1">
      <alignment horizontal="right"/>
    </xf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9" fontId="7" fillId="0" borderId="0" xfId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75" zoomScaleNormal="75" workbookViewId="0">
      <selection activeCell="C9" sqref="A1:G10"/>
    </sheetView>
  </sheetViews>
  <sheetFormatPr defaultColWidth="11" defaultRowHeight="15.6" x14ac:dyDescent="0.3"/>
  <cols>
    <col min="1" max="1" width="22.8984375" bestFit="1" customWidth="1"/>
    <col min="2" max="2" width="28.8984375" bestFit="1" customWidth="1"/>
    <col min="3" max="3" width="44.796875" bestFit="1" customWidth="1"/>
    <col min="4" max="4" width="28.3984375" bestFit="1" customWidth="1"/>
    <col min="5" max="5" width="24.59765625" style="1" bestFit="1" customWidth="1"/>
    <col min="6" max="6" width="23.796875" style="1" bestFit="1" customWidth="1"/>
    <col min="7" max="7" width="18.8984375" style="6" bestFit="1" customWidth="1"/>
  </cols>
  <sheetData>
    <row r="1" spans="1:7" s="19" customFormat="1" ht="21" x14ac:dyDescent="0.4">
      <c r="A1" s="16" t="s">
        <v>22</v>
      </c>
      <c r="B1" s="16" t="s">
        <v>21</v>
      </c>
      <c r="C1" s="16" t="s">
        <v>20</v>
      </c>
      <c r="D1" s="16" t="s">
        <v>19</v>
      </c>
      <c r="E1" s="17" t="s">
        <v>39</v>
      </c>
      <c r="F1" s="17" t="s">
        <v>18</v>
      </c>
      <c r="G1" s="18" t="s">
        <v>17</v>
      </c>
    </row>
    <row r="2" spans="1:7" x14ac:dyDescent="0.3">
      <c r="A2" s="4" t="s">
        <v>16</v>
      </c>
      <c r="B2" s="2" t="s">
        <v>11</v>
      </c>
      <c r="C2" s="2" t="s">
        <v>10</v>
      </c>
      <c r="D2" s="2" t="s">
        <v>9</v>
      </c>
      <c r="E2" s="3">
        <v>2736978</v>
      </c>
      <c r="F2" s="3">
        <v>5901694</v>
      </c>
      <c r="G2" s="5">
        <f>(F2-E2)/E2</f>
        <v>1.1562811246564642</v>
      </c>
    </row>
    <row r="3" spans="1:7" x14ac:dyDescent="0.3">
      <c r="A3" s="4" t="s">
        <v>12</v>
      </c>
      <c r="B3" s="2" t="s">
        <v>8</v>
      </c>
      <c r="C3" s="2" t="s">
        <v>7</v>
      </c>
      <c r="D3" s="2" t="s">
        <v>6</v>
      </c>
      <c r="E3" s="3">
        <v>7388656</v>
      </c>
      <c r="F3" s="3">
        <v>5212732</v>
      </c>
      <c r="G3" s="7">
        <f>(F3-E3)/E3</f>
        <v>-0.294495237022809</v>
      </c>
    </row>
    <row r="4" spans="1:7" x14ac:dyDescent="0.3">
      <c r="A4" s="2"/>
      <c r="B4" s="2" t="s">
        <v>23</v>
      </c>
      <c r="C4" s="2" t="s">
        <v>24</v>
      </c>
      <c r="D4" s="2" t="s">
        <v>25</v>
      </c>
      <c r="E4" s="3">
        <v>0</v>
      </c>
      <c r="F4" s="3">
        <v>4877180</v>
      </c>
      <c r="G4" s="8" t="s">
        <v>31</v>
      </c>
    </row>
    <row r="5" spans="1:7" x14ac:dyDescent="0.3">
      <c r="A5" s="2"/>
      <c r="B5" s="2" t="s">
        <v>26</v>
      </c>
      <c r="C5" s="2" t="s">
        <v>27</v>
      </c>
      <c r="D5" s="2" t="s">
        <v>9</v>
      </c>
      <c r="E5" s="3">
        <v>0</v>
      </c>
      <c r="F5" s="3">
        <v>4372599</v>
      </c>
      <c r="G5" s="8" t="s">
        <v>31</v>
      </c>
    </row>
    <row r="6" spans="1:7" x14ac:dyDescent="0.3">
      <c r="A6" s="2"/>
      <c r="B6" s="2" t="s">
        <v>28</v>
      </c>
      <c r="C6" s="2" t="s">
        <v>29</v>
      </c>
      <c r="D6" s="2" t="s">
        <v>30</v>
      </c>
      <c r="E6" s="3">
        <v>0</v>
      </c>
      <c r="F6" s="3">
        <v>2770506</v>
      </c>
      <c r="G6" s="8" t="s">
        <v>31</v>
      </c>
    </row>
    <row r="7" spans="1:7" x14ac:dyDescent="0.3">
      <c r="A7" s="2"/>
      <c r="B7" s="2" t="s">
        <v>15</v>
      </c>
      <c r="C7" s="2" t="s">
        <v>14</v>
      </c>
      <c r="D7" s="2" t="s">
        <v>13</v>
      </c>
      <c r="E7" s="3">
        <v>3290946</v>
      </c>
      <c r="F7" s="3">
        <v>0</v>
      </c>
      <c r="G7" s="8" t="s">
        <v>31</v>
      </c>
    </row>
    <row r="8" spans="1:7" x14ac:dyDescent="0.3">
      <c r="A8" s="2"/>
      <c r="B8" s="2" t="s">
        <v>5</v>
      </c>
      <c r="C8" s="2" t="s">
        <v>4</v>
      </c>
      <c r="D8" s="2" t="s">
        <v>3</v>
      </c>
      <c r="E8" s="3">
        <v>6856089</v>
      </c>
      <c r="F8" s="3">
        <v>0</v>
      </c>
      <c r="G8" s="8" t="s">
        <v>31</v>
      </c>
    </row>
    <row r="9" spans="1:7" x14ac:dyDescent="0.3">
      <c r="A9" s="2"/>
      <c r="B9" s="2" t="s">
        <v>2</v>
      </c>
      <c r="C9" s="2" t="s">
        <v>1</v>
      </c>
      <c r="D9" s="2" t="s">
        <v>0</v>
      </c>
      <c r="E9" s="3">
        <v>5790593</v>
      </c>
      <c r="F9" s="3">
        <v>0</v>
      </c>
      <c r="G9" s="8" t="s">
        <v>31</v>
      </c>
    </row>
    <row r="10" spans="1:7" x14ac:dyDescent="0.3">
      <c r="A10" s="2"/>
      <c r="B10" s="2"/>
      <c r="C10" s="2"/>
      <c r="D10" s="2"/>
      <c r="E10" s="10">
        <f>SUM(E2:E9)</f>
        <v>26063262</v>
      </c>
      <c r="F10" s="10">
        <f>SUM(F2:F9)</f>
        <v>23134711</v>
      </c>
      <c r="G10" s="9">
        <f>(F10-E10)/E10</f>
        <v>-0.11236318001944653</v>
      </c>
    </row>
  </sheetData>
  <sortState ref="B2:F9">
    <sortCondition descending="1" ref="F2:F9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75" zoomScaleNormal="75" workbookViewId="0">
      <selection activeCell="A2" sqref="A2:A4"/>
    </sheetView>
  </sheetViews>
  <sheetFormatPr defaultRowHeight="15.6" x14ac:dyDescent="0.3"/>
  <cols>
    <col min="1" max="1" width="22.8984375" bestFit="1" customWidth="1"/>
    <col min="2" max="2" width="28.8984375" bestFit="1" customWidth="1"/>
    <col min="3" max="3" width="44.796875" bestFit="1" customWidth="1"/>
    <col min="4" max="4" width="27.296875" bestFit="1" customWidth="1"/>
    <col min="5" max="5" width="24.59765625" bestFit="1" customWidth="1"/>
    <col min="6" max="6" width="23.796875" style="11" bestFit="1" customWidth="1"/>
    <col min="7" max="7" width="18.8984375" style="6" bestFit="1" customWidth="1"/>
  </cols>
  <sheetData>
    <row r="1" spans="1:7" s="19" customFormat="1" ht="21" x14ac:dyDescent="0.4">
      <c r="A1" s="16" t="s">
        <v>22</v>
      </c>
      <c r="B1" s="16" t="s">
        <v>21</v>
      </c>
      <c r="C1" s="16" t="s">
        <v>20</v>
      </c>
      <c r="D1" s="16" t="s">
        <v>19</v>
      </c>
      <c r="E1" s="17" t="s">
        <v>40</v>
      </c>
      <c r="F1" s="17" t="s">
        <v>33</v>
      </c>
      <c r="G1" s="18" t="s">
        <v>17</v>
      </c>
    </row>
    <row r="2" spans="1:7" x14ac:dyDescent="0.3">
      <c r="A2" s="20" t="s">
        <v>16</v>
      </c>
      <c r="B2" s="2" t="s">
        <v>34</v>
      </c>
      <c r="C2" s="2" t="s">
        <v>35</v>
      </c>
      <c r="D2" s="2" t="s">
        <v>9</v>
      </c>
      <c r="E2" s="3">
        <v>0</v>
      </c>
      <c r="F2" s="11">
        <v>14811876</v>
      </c>
      <c r="G2" s="12" t="s">
        <v>31</v>
      </c>
    </row>
    <row r="3" spans="1:7" x14ac:dyDescent="0.3">
      <c r="A3" s="20" t="s">
        <v>32</v>
      </c>
      <c r="B3" s="2" t="s">
        <v>11</v>
      </c>
      <c r="C3" s="2" t="s">
        <v>10</v>
      </c>
      <c r="D3" s="2" t="s">
        <v>9</v>
      </c>
      <c r="E3" s="3">
        <v>5901694</v>
      </c>
      <c r="F3" s="11">
        <v>8638201</v>
      </c>
      <c r="G3" s="6">
        <f>(F3-E3)/E3</f>
        <v>0.46368161412638476</v>
      </c>
    </row>
    <row r="4" spans="1:7" x14ac:dyDescent="0.3">
      <c r="A4" s="21"/>
      <c r="B4" s="2" t="s">
        <v>23</v>
      </c>
      <c r="C4" s="2" t="s">
        <v>24</v>
      </c>
      <c r="D4" s="2" t="s">
        <v>25</v>
      </c>
      <c r="E4" s="3">
        <v>4877180</v>
      </c>
      <c r="F4" s="11">
        <v>5507421</v>
      </c>
      <c r="G4" s="6">
        <f>(F4-E4)/E4</f>
        <v>0.12922241951291524</v>
      </c>
    </row>
    <row r="5" spans="1:7" x14ac:dyDescent="0.3">
      <c r="B5" s="2" t="s">
        <v>8</v>
      </c>
      <c r="C5" s="2" t="s">
        <v>7</v>
      </c>
      <c r="D5" s="2" t="s">
        <v>6</v>
      </c>
      <c r="E5" s="3">
        <v>5212732</v>
      </c>
      <c r="F5" s="11">
        <v>4291001</v>
      </c>
      <c r="G5" s="7">
        <f>(F5-E5)/E5</f>
        <v>-0.17682301718177723</v>
      </c>
    </row>
    <row r="6" spans="1:7" x14ac:dyDescent="0.3">
      <c r="B6" s="2" t="s">
        <v>36</v>
      </c>
      <c r="C6" s="2" t="s">
        <v>37</v>
      </c>
      <c r="D6" s="2" t="s">
        <v>38</v>
      </c>
      <c r="E6" s="3">
        <v>0</v>
      </c>
      <c r="F6" s="11">
        <v>4075836</v>
      </c>
      <c r="G6" s="12" t="s">
        <v>31</v>
      </c>
    </row>
    <row r="7" spans="1:7" x14ac:dyDescent="0.3">
      <c r="B7" s="2" t="s">
        <v>26</v>
      </c>
      <c r="C7" s="2" t="s">
        <v>27</v>
      </c>
      <c r="D7" s="2" t="s">
        <v>9</v>
      </c>
      <c r="E7" s="3">
        <v>4372599</v>
      </c>
      <c r="F7" s="11">
        <v>0</v>
      </c>
      <c r="G7" s="12" t="s">
        <v>31</v>
      </c>
    </row>
    <row r="8" spans="1:7" x14ac:dyDescent="0.3">
      <c r="B8" s="2" t="s">
        <v>28</v>
      </c>
      <c r="C8" s="2" t="s">
        <v>29</v>
      </c>
      <c r="D8" s="2" t="s">
        <v>30</v>
      </c>
      <c r="E8" s="3">
        <v>2770506</v>
      </c>
      <c r="F8" s="11">
        <v>0</v>
      </c>
      <c r="G8" s="12" t="s">
        <v>31</v>
      </c>
    </row>
    <row r="9" spans="1:7" x14ac:dyDescent="0.3">
      <c r="E9" s="13">
        <f>SUM(E2:E8)</f>
        <v>23134711</v>
      </c>
      <c r="F9" s="14">
        <f>SUM(F2:F8)</f>
        <v>37324335</v>
      </c>
      <c r="G9" s="15">
        <f>(F9-E9)/E9</f>
        <v>0.61334779587261756</v>
      </c>
    </row>
  </sheetData>
  <sortState ref="B2:F8">
    <sortCondition descending="1" ref="F2:F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2013-2014</vt:lpstr>
      <vt:lpstr>2014-2015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Lund</dc:creator>
  <cp:lastModifiedBy>Rian Sands</cp:lastModifiedBy>
  <dcterms:created xsi:type="dcterms:W3CDTF">2017-01-10T23:41:52Z</dcterms:created>
  <dcterms:modified xsi:type="dcterms:W3CDTF">2017-01-11T19:59:56Z</dcterms:modified>
</cp:coreProperties>
</file>