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3460" yWindow="3140" windowWidth="25600" windowHeight="15700" activeTab="1"/>
  </bookViews>
  <sheets>
    <sheet name="Legacy Health Systems" sheetId="1" r:id="rId1"/>
    <sheet name="Remaining Legacy Leadership" sheetId="2" r:id="rId2"/>
    <sheet name="Sheet3" sheetId="3" r:id="rId3"/>
    <sheet name="Sheet1" sheetId="4" r:id="rId4"/>
    <sheet name="Sheet2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2" l="1"/>
  <c r="J12" i="2"/>
  <c r="J13" i="2"/>
  <c r="J6" i="1"/>
  <c r="J11" i="1"/>
  <c r="J26" i="1"/>
  <c r="J25" i="1"/>
  <c r="J13" i="1"/>
  <c r="J14" i="1"/>
  <c r="J15" i="1"/>
  <c r="J23" i="1"/>
  <c r="J18" i="1"/>
  <c r="J4" i="1"/>
  <c r="J5" i="1"/>
  <c r="J7" i="1"/>
  <c r="J9" i="1"/>
  <c r="J17" i="1"/>
  <c r="J19" i="1"/>
  <c r="J20" i="1"/>
  <c r="J21" i="1"/>
  <c r="J22" i="1"/>
  <c r="J24" i="1"/>
  <c r="J48" i="1"/>
  <c r="J47" i="1"/>
  <c r="J46" i="1"/>
  <c r="J45" i="1"/>
  <c r="J44" i="1"/>
  <c r="J43" i="1"/>
  <c r="J42" i="1"/>
  <c r="J41" i="1"/>
  <c r="J40" i="1"/>
  <c r="J35" i="1"/>
  <c r="J32" i="1"/>
  <c r="J33" i="1"/>
  <c r="J34" i="1"/>
  <c r="J39" i="1"/>
  <c r="J36" i="1"/>
</calcChain>
</file>

<file path=xl/sharedStrings.xml><?xml version="1.0" encoding="utf-8"?>
<sst xmlns="http://schemas.openxmlformats.org/spreadsheetml/2006/main" count="185" uniqueCount="105">
  <si>
    <t>Base compensation</t>
  </si>
  <si>
    <t>Bonus &amp; incentive pay</t>
  </si>
  <si>
    <t>Other compensation</t>
  </si>
  <si>
    <t>Nontaxable benefits</t>
  </si>
  <si>
    <t>Retirement/ deferred compensation</t>
  </si>
  <si>
    <t>Name</t>
  </si>
  <si>
    <t>Title</t>
  </si>
  <si>
    <t>TOTAL</t>
  </si>
  <si>
    <t>Legacy 2011 Executive Compensation</t>
  </si>
  <si>
    <t>Robert J Pallari</t>
  </si>
  <si>
    <t>former CEO</t>
  </si>
  <si>
    <t>Richard Gibson</t>
  </si>
  <si>
    <t>senior vp, chief info officer, through March 2010</t>
  </si>
  <si>
    <t>Pamela S Vukovich</t>
  </si>
  <si>
    <t>svp &amp; cfo</t>
  </si>
  <si>
    <t>George J Brown</t>
  </si>
  <si>
    <t>CEO</t>
  </si>
  <si>
    <t>George Cioffi</t>
  </si>
  <si>
    <t>Chief medical officer</t>
  </si>
  <si>
    <t>Everett Newcomb III</t>
  </si>
  <si>
    <t>svp, chief operating officer</t>
  </si>
  <si>
    <t>Lori Morgan</t>
  </si>
  <si>
    <t>chief administrative officer, Emanuel</t>
  </si>
  <si>
    <t>Tony Melaragno</t>
  </si>
  <si>
    <t>chief administrative officer, Good Sam</t>
  </si>
  <si>
    <t>Allyson Anderson</t>
  </si>
  <si>
    <t>chief administrative officer, Meridian Park</t>
  </si>
  <si>
    <t>Gretchen Nichols</t>
  </si>
  <si>
    <t>chief administrative officer, Mt. Hood</t>
  </si>
  <si>
    <t>Campbell Groner</t>
  </si>
  <si>
    <t>svp, chief legal &amp; compliance officer</t>
  </si>
  <si>
    <t>Carol A Bradley</t>
  </si>
  <si>
    <t>chief nursing officer</t>
  </si>
  <si>
    <t>Former chief medical officer</t>
  </si>
  <si>
    <t>George Cioffi*</t>
  </si>
  <si>
    <t>* Left during 2012 fiscal year to work at Columbia University in New York.</t>
  </si>
  <si>
    <t>David Eager</t>
  </si>
  <si>
    <t>CFO and treasurer</t>
  </si>
  <si>
    <t>svp, strategic planning &amp; business development</t>
  </si>
  <si>
    <t>Trent S Green</t>
  </si>
  <si>
    <t>former CFO</t>
  </si>
  <si>
    <t>Pamela S Vukovich**</t>
  </si>
  <si>
    <t>P. Campbell Groner III****</t>
  </si>
  <si>
    <t>** Severance payments</t>
  </si>
  <si>
    <t>**** Groner is no longer listed in Legacy's leadership directory, and appears to have been replaced by Rob DeWitt, who took over after fiscal year 2012.</t>
  </si>
  <si>
    <t>Legacy 2012 Executive Compensation (4/1/12-3/31/13)</t>
  </si>
  <si>
    <t>Wayne L Clark</t>
  </si>
  <si>
    <t>Sonja O Steves</t>
  </si>
  <si>
    <t>Patrick Dooling III</t>
  </si>
  <si>
    <t>Patricia M Gianelli</t>
  </si>
  <si>
    <t>Maureen Bradley</t>
  </si>
  <si>
    <t>Maryann Holbert</t>
  </si>
  <si>
    <t>Lewis L Low</t>
  </si>
  <si>
    <t>This line includes compensation from other Legacy companies</t>
  </si>
  <si>
    <t>Larry Hill</t>
  </si>
  <si>
    <t>Jon Hersen</t>
  </si>
  <si>
    <t>Gregory Brown</t>
  </si>
  <si>
    <t>Amy Chaumeton</t>
  </si>
  <si>
    <t>vp, community relations and marketing</t>
  </si>
  <si>
    <t>svp, human resources</t>
  </si>
  <si>
    <t>Director of Treasury</t>
  </si>
  <si>
    <t>svp, chief development officer</t>
  </si>
  <si>
    <t>Director of Human Resources</t>
  </si>
  <si>
    <t>svp, chief medical officer</t>
  </si>
  <si>
    <t>Lewis L Low (eff 11/12)</t>
  </si>
  <si>
    <t>svp sales &amp; services</t>
  </si>
  <si>
    <t>vp, care transformation</t>
  </si>
  <si>
    <t>svp, chief information officer</t>
  </si>
  <si>
    <t>Jodi S Joyce (thru 10/12)</t>
  </si>
  <si>
    <t>vp, quality and safety</t>
  </si>
  <si>
    <t>Assistant General Counsel</t>
  </si>
  <si>
    <t>Glen C Lutz (thru 01/12)</t>
  </si>
  <si>
    <t>chief medical informatics officer</t>
  </si>
  <si>
    <t>John J Kenagy (eff 3/12)</t>
  </si>
  <si>
    <t>Legacy 2013 Executive Compensation (4/01/13-3/31/14)</t>
  </si>
  <si>
    <t xml:space="preserve">Lewis L Low </t>
  </si>
  <si>
    <t>Pamela S Vukovich (severance)</t>
  </si>
  <si>
    <t>director/chief medical informatics officer</t>
  </si>
  <si>
    <t>svp, chief nursing officer</t>
  </si>
  <si>
    <t>Eve L Logsdon</t>
  </si>
  <si>
    <t>Joseph O'Brien</t>
  </si>
  <si>
    <t>Asst. General Counsel</t>
  </si>
  <si>
    <t>Lisa L Shipley-Hulstrom</t>
  </si>
  <si>
    <t>Robert E Dewitt</t>
  </si>
  <si>
    <t>P. Campbell Groner III (Retired-09/13)r)</t>
  </si>
  <si>
    <t>svp, chief legal and compliance officer</t>
  </si>
  <si>
    <t>vp, supply chain &amp; purchasing</t>
  </si>
  <si>
    <t>Edwin C Streeter (thru 5/14)</t>
  </si>
  <si>
    <t>director, employee &amp; organizational effectiveness</t>
  </si>
  <si>
    <t>director, is strategic business systems &amp; services</t>
  </si>
  <si>
    <t>vp of finance</t>
  </si>
  <si>
    <t>Rachel S Jones (thru 4/14)</t>
  </si>
  <si>
    <t>Chief Administration Officer-Meridian Park</t>
  </si>
  <si>
    <t>Chief Adminstrative Officer-Good Samaritan</t>
  </si>
  <si>
    <t>Dr. Lori Morgan</t>
  </si>
  <si>
    <t>Chief Administration Officer-Emanuel</t>
  </si>
  <si>
    <t>Chief Administration Officer-Mount Hood</t>
  </si>
  <si>
    <t>Remaining Legacy-Exec Compensation 2012 (4/1/12-3/31/13)</t>
  </si>
  <si>
    <t>Dr. Tony Melaragno</t>
  </si>
  <si>
    <t>Remaining Legacy-Exec Compensation 2013 (4/1/13-3/31/14)</t>
  </si>
  <si>
    <t>Jonathan Avery</t>
  </si>
  <si>
    <t>Chief Adminstrative Officer-Good Samaritan (part of the year)</t>
  </si>
  <si>
    <t>Chief Administrative Officer-Good Samaritan (part of the year)</t>
  </si>
  <si>
    <t>Stayed with Legacy but changed jobs during the year</t>
  </si>
  <si>
    <t>Took on job from other position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</si>
</sst>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;[Red]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10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  <xf numFmtId="0" fontId="5" fillId="3" borderId="0" xfId="0" applyFont="1" applyFill="1"/>
    <xf numFmtId="0" fontId="5" fillId="3" borderId="9" xfId="0" applyFont="1" applyFill="1" applyBorder="1"/>
    <xf numFmtId="164" fontId="5" fillId="3" borderId="11" xfId="0" applyNumberFormat="1" applyFont="1" applyFill="1" applyBorder="1" applyAlignment="1">
      <alignment wrapText="1"/>
    </xf>
    <xf numFmtId="164" fontId="5" fillId="3" borderId="11" xfId="0" applyNumberFormat="1" applyFont="1" applyFill="1" applyBorder="1"/>
    <xf numFmtId="164" fontId="0" fillId="2" borderId="5" xfId="0" applyNumberFormat="1" applyFill="1" applyBorder="1"/>
    <xf numFmtId="164" fontId="1" fillId="2" borderId="0" xfId="0" applyNumberFormat="1" applyFont="1" applyFill="1" applyBorder="1" applyAlignment="1">
      <alignment horizontal="centerContinuous"/>
    </xf>
    <xf numFmtId="164" fontId="0" fillId="2" borderId="0" xfId="0" applyNumberForma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164" fontId="1" fillId="2" borderId="13" xfId="0" applyNumberFormat="1" applyFont="1" applyFill="1" applyBorder="1" applyAlignment="1">
      <alignment horizontal="centerContinuous"/>
    </xf>
    <xf numFmtId="164" fontId="0" fillId="2" borderId="13" xfId="0" applyNumberFormat="1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0" fontId="0" fillId="2" borderId="15" xfId="0" applyFill="1" applyBorder="1"/>
    <xf numFmtId="164" fontId="0" fillId="2" borderId="15" xfId="0" applyNumberFormat="1" applyFill="1" applyBorder="1"/>
    <xf numFmtId="0" fontId="0" fillId="2" borderId="12" xfId="0" applyFill="1" applyBorder="1"/>
    <xf numFmtId="0" fontId="2" fillId="2" borderId="14" xfId="0" applyFont="1" applyFill="1" applyBorder="1"/>
    <xf numFmtId="0" fontId="0" fillId="2" borderId="1" xfId="0" applyFill="1" applyBorder="1"/>
    <xf numFmtId="164" fontId="1" fillId="2" borderId="16" xfId="0" applyNumberFormat="1" applyFont="1" applyFill="1" applyBorder="1" applyAlignment="1">
      <alignment horizontal="centerContinuous"/>
    </xf>
    <xf numFmtId="164" fontId="0" fillId="2" borderId="16" xfId="0" applyNumberFormat="1" applyFill="1" applyBorder="1" applyAlignment="1">
      <alignment horizontal="centerContinuous"/>
    </xf>
    <xf numFmtId="0" fontId="0" fillId="2" borderId="16" xfId="0" applyFill="1" applyBorder="1" applyAlignment="1">
      <alignment horizontal="centerContinuous"/>
    </xf>
    <xf numFmtId="0" fontId="0" fillId="2" borderId="3" xfId="0" applyFill="1" applyBorder="1"/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17" xfId="0" applyFill="1" applyBorder="1"/>
    <xf numFmtId="0" fontId="0" fillId="2" borderId="17" xfId="0" applyFill="1" applyBorder="1" applyAlignment="1">
      <alignment horizontal="centerContinuous"/>
    </xf>
    <xf numFmtId="0" fontId="0" fillId="2" borderId="18" xfId="0" applyFill="1" applyBorder="1"/>
    <xf numFmtId="0" fontId="0" fillId="2" borderId="18" xfId="0" applyFill="1" applyBorder="1" applyAlignment="1">
      <alignment horizontal="centerContinuous"/>
    </xf>
    <xf numFmtId="164" fontId="0" fillId="2" borderId="10" xfId="0" applyNumberFormat="1" applyFill="1" applyBorder="1" applyAlignment="1">
      <alignment wrapText="1"/>
    </xf>
    <xf numFmtId="0" fontId="0" fillId="2" borderId="19" xfId="0" applyFill="1" applyBorder="1"/>
    <xf numFmtId="164" fontId="0" fillId="2" borderId="19" xfId="0" applyNumberFormat="1" applyFill="1" applyBorder="1"/>
    <xf numFmtId="164" fontId="0" fillId="2" borderId="19" xfId="0" applyNumberFormat="1" applyFill="1" applyBorder="1" applyAlignment="1">
      <alignment wrapText="1"/>
    </xf>
    <xf numFmtId="165" fontId="0" fillId="2" borderId="9" xfId="0" applyNumberFormat="1" applyFill="1" applyBorder="1"/>
    <xf numFmtId="165" fontId="0" fillId="0" borderId="0" xfId="0" applyNumberFormat="1"/>
    <xf numFmtId="165" fontId="0" fillId="2" borderId="9" xfId="0" applyNumberFormat="1" applyFill="1" applyBorder="1" applyAlignment="1">
      <alignment wrapText="1"/>
    </xf>
    <xf numFmtId="165" fontId="0" fillId="2" borderId="0" xfId="0" applyNumberFormat="1" applyFill="1" applyBorder="1" applyAlignment="1">
      <alignment horizontal="centerContinuous"/>
    </xf>
    <xf numFmtId="165" fontId="0" fillId="0" borderId="0" xfId="0" applyNumberFormat="1" applyBorder="1"/>
    <xf numFmtId="165" fontId="0" fillId="2" borderId="13" xfId="0" applyNumberFormat="1" applyFill="1" applyBorder="1" applyAlignment="1">
      <alignment horizontal="centerContinuous"/>
    </xf>
    <xf numFmtId="165" fontId="0" fillId="0" borderId="13" xfId="0" applyNumberFormat="1" applyBorder="1"/>
    <xf numFmtId="0" fontId="0" fillId="0" borderId="15" xfId="0" applyBorder="1"/>
    <xf numFmtId="165" fontId="0" fillId="0" borderId="15" xfId="0" applyNumberFormat="1" applyBorder="1"/>
    <xf numFmtId="6" fontId="0" fillId="0" borderId="15" xfId="0" applyNumberFormat="1" applyBorder="1"/>
    <xf numFmtId="0" fontId="0" fillId="0" borderId="0" xfId="0" applyBorder="1"/>
    <xf numFmtId="6" fontId="0" fillId="0" borderId="0" xfId="0" applyNumberFormat="1" applyBorder="1"/>
    <xf numFmtId="164" fontId="0" fillId="0" borderId="0" xfId="0" applyNumberFormat="1"/>
    <xf numFmtId="0" fontId="0" fillId="0" borderId="20" xfId="0" applyBorder="1"/>
  </cellXfs>
  <cellStyles count="1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92"/>
  <sheetViews>
    <sheetView workbookViewId="0">
      <selection activeCell="I70" sqref="I70"/>
    </sheetView>
  </sheetViews>
  <sheetFormatPr baseColWidth="10" defaultColWidth="8.83203125" defaultRowHeight="14" x14ac:dyDescent="0"/>
  <cols>
    <col min="1" max="1" width="4.6640625" style="14" customWidth="1"/>
    <col min="2" max="2" width="4.1640625" style="14" customWidth="1"/>
    <col min="3" max="3" width="28.5" style="15" bestFit="1" customWidth="1"/>
    <col min="4" max="4" width="25" style="15" bestFit="1" customWidth="1"/>
    <col min="5" max="5" width="15.83203125" style="15" customWidth="1"/>
    <col min="6" max="6" width="19.33203125" style="15" customWidth="1"/>
    <col min="7" max="7" width="17.33203125" style="15" customWidth="1"/>
    <col min="8" max="8" width="15" style="14" customWidth="1"/>
    <col min="9" max="9" width="13.1640625" style="14" customWidth="1"/>
    <col min="10" max="10" width="10.1640625" style="14" bestFit="1" customWidth="1"/>
    <col min="11" max="11" width="3.83203125" style="14" customWidth="1"/>
    <col min="12" max="16384" width="8.83203125" style="14"/>
  </cols>
  <sheetData>
    <row r="1" spans="2:11" ht="15" thickBot="1"/>
    <row r="2" spans="2:11" ht="15" thickTop="1">
      <c r="B2" s="1"/>
      <c r="C2" s="2" t="s">
        <v>74</v>
      </c>
      <c r="D2" s="3"/>
      <c r="E2" s="3"/>
      <c r="F2" s="3"/>
      <c r="G2" s="3"/>
      <c r="H2" s="4"/>
      <c r="I2" s="4"/>
      <c r="J2" s="4"/>
      <c r="K2" s="5"/>
    </row>
    <row r="3" spans="2:11" ht="30" customHeight="1">
      <c r="B3" s="6"/>
      <c r="C3" s="16" t="s">
        <v>5</v>
      </c>
      <c r="D3" s="17" t="s">
        <v>6</v>
      </c>
      <c r="E3" s="18" t="s">
        <v>0</v>
      </c>
      <c r="F3" s="18" t="s">
        <v>1</v>
      </c>
      <c r="G3" s="18" t="s">
        <v>2</v>
      </c>
      <c r="H3" s="18" t="s">
        <v>4</v>
      </c>
      <c r="I3" s="18" t="s">
        <v>3</v>
      </c>
      <c r="J3" s="18" t="s">
        <v>7</v>
      </c>
      <c r="K3" s="9"/>
    </row>
    <row r="4" spans="2:11" ht="30" customHeight="1">
      <c r="B4" s="6">
        <v>1</v>
      </c>
      <c r="C4" s="16" t="s">
        <v>15</v>
      </c>
      <c r="D4" s="18" t="s">
        <v>16</v>
      </c>
      <c r="E4" s="18">
        <v>960288</v>
      </c>
      <c r="F4" s="18">
        <v>340000</v>
      </c>
      <c r="G4" s="18">
        <v>121794</v>
      </c>
      <c r="H4" s="18">
        <v>178969</v>
      </c>
      <c r="I4" s="18">
        <v>52509</v>
      </c>
      <c r="J4" s="18">
        <f>SUM(E4:I4)</f>
        <v>1653560</v>
      </c>
      <c r="K4" s="9"/>
    </row>
    <row r="5" spans="2:11" ht="30" customHeight="1">
      <c r="B5" s="6">
        <v>2</v>
      </c>
      <c r="C5" s="16" t="s">
        <v>19</v>
      </c>
      <c r="D5" s="18" t="s">
        <v>20</v>
      </c>
      <c r="E5" s="18">
        <v>586617</v>
      </c>
      <c r="F5" s="18">
        <v>171342</v>
      </c>
      <c r="G5" s="18">
        <v>15225</v>
      </c>
      <c r="H5" s="18">
        <v>141919</v>
      </c>
      <c r="I5" s="18">
        <v>34436</v>
      </c>
      <c r="J5" s="18">
        <f>SUM(E5:I5)</f>
        <v>949539</v>
      </c>
      <c r="K5" s="9"/>
    </row>
    <row r="6" spans="2:11" ht="30" customHeight="1">
      <c r="B6" s="6">
        <v>3</v>
      </c>
      <c r="C6" s="20" t="s">
        <v>39</v>
      </c>
      <c r="D6" s="21" t="s">
        <v>38</v>
      </c>
      <c r="E6" s="18">
        <v>346828</v>
      </c>
      <c r="F6" s="18">
        <v>84148</v>
      </c>
      <c r="G6" s="18">
        <v>20708</v>
      </c>
      <c r="H6" s="18">
        <v>37816</v>
      </c>
      <c r="I6" s="18">
        <v>33075</v>
      </c>
      <c r="J6" s="18">
        <f>SUM(E6:I6)</f>
        <v>522575</v>
      </c>
      <c r="K6" s="9"/>
    </row>
    <row r="7" spans="2:11" ht="30" customHeight="1">
      <c r="B7" s="6">
        <v>4</v>
      </c>
      <c r="C7" s="16" t="s">
        <v>36</v>
      </c>
      <c r="D7" s="18" t="s">
        <v>37</v>
      </c>
      <c r="E7" s="18">
        <v>357237</v>
      </c>
      <c r="F7" s="18">
        <v>162278</v>
      </c>
      <c r="G7" s="18">
        <v>36017</v>
      </c>
      <c r="H7" s="18">
        <v>35930</v>
      </c>
      <c r="I7" s="18">
        <v>21096</v>
      </c>
      <c r="J7" s="18">
        <f>SUM(E7:I7)</f>
        <v>612558</v>
      </c>
      <c r="K7" s="9"/>
    </row>
    <row r="8" spans="2:11" ht="30" customHeight="1">
      <c r="B8" s="6">
        <v>5</v>
      </c>
      <c r="C8" s="16" t="s">
        <v>76</v>
      </c>
      <c r="D8" s="18" t="s">
        <v>40</v>
      </c>
      <c r="E8" s="18">
        <v>0</v>
      </c>
      <c r="F8" s="18">
        <v>0</v>
      </c>
      <c r="G8" s="18">
        <v>373672</v>
      </c>
      <c r="H8" s="18">
        <v>0</v>
      </c>
      <c r="I8" s="18">
        <v>0</v>
      </c>
      <c r="J8" s="18">
        <v>373672</v>
      </c>
      <c r="K8" s="9"/>
    </row>
    <row r="9" spans="2:11" ht="30" customHeight="1">
      <c r="B9" s="6">
        <v>6</v>
      </c>
      <c r="C9" s="25" t="s">
        <v>31</v>
      </c>
      <c r="D9" s="26" t="s">
        <v>78</v>
      </c>
      <c r="E9" s="18">
        <v>335629</v>
      </c>
      <c r="F9" s="18">
        <v>84414</v>
      </c>
      <c r="G9" s="18">
        <v>53084</v>
      </c>
      <c r="H9" s="18">
        <v>41060</v>
      </c>
      <c r="I9" s="18">
        <v>34854</v>
      </c>
      <c r="J9" s="18">
        <f>SUM(E9:I9)</f>
        <v>549041</v>
      </c>
      <c r="K9" s="9"/>
    </row>
    <row r="10" spans="2:11" ht="30" customHeight="1">
      <c r="B10" s="6">
        <v>7</v>
      </c>
      <c r="C10" s="16" t="s">
        <v>84</v>
      </c>
      <c r="D10" s="18" t="s">
        <v>85</v>
      </c>
      <c r="E10" s="18">
        <v>268272</v>
      </c>
      <c r="F10" s="18">
        <v>76447</v>
      </c>
      <c r="G10" s="18">
        <v>38711</v>
      </c>
      <c r="H10" s="18">
        <v>93579</v>
      </c>
      <c r="I10" s="18">
        <v>31093</v>
      </c>
      <c r="J10" s="18">
        <v>508102</v>
      </c>
      <c r="K10" s="28"/>
    </row>
    <row r="11" spans="2:11" ht="30" customHeight="1">
      <c r="B11" s="6">
        <v>8</v>
      </c>
      <c r="C11" s="16" t="s">
        <v>46</v>
      </c>
      <c r="D11" s="18" t="s">
        <v>58</v>
      </c>
      <c r="E11" s="18">
        <v>222279</v>
      </c>
      <c r="F11" s="18">
        <v>33474</v>
      </c>
      <c r="G11" s="18">
        <v>13163</v>
      </c>
      <c r="H11" s="18">
        <v>21174</v>
      </c>
      <c r="I11" s="18">
        <v>16587</v>
      </c>
      <c r="J11" s="18">
        <f>SUM(E11:I11)</f>
        <v>306677</v>
      </c>
      <c r="K11" s="9"/>
    </row>
    <row r="12" spans="2:11" ht="30" customHeight="1">
      <c r="B12" s="6">
        <v>9</v>
      </c>
      <c r="C12" s="16" t="s">
        <v>47</v>
      </c>
      <c r="D12" s="18" t="s">
        <v>59</v>
      </c>
      <c r="E12" s="18">
        <v>314875</v>
      </c>
      <c r="F12" s="18">
        <v>79503</v>
      </c>
      <c r="G12" s="18">
        <v>22543</v>
      </c>
      <c r="H12" s="18">
        <v>87875</v>
      </c>
      <c r="I12" s="18">
        <v>21136</v>
      </c>
      <c r="J12" s="18">
        <v>525932</v>
      </c>
      <c r="K12" s="9"/>
    </row>
    <row r="13" spans="2:11" ht="30" customHeight="1">
      <c r="B13" s="6">
        <v>10</v>
      </c>
      <c r="C13" s="16" t="s">
        <v>49</v>
      </c>
      <c r="D13" s="18" t="s">
        <v>60</v>
      </c>
      <c r="E13" s="18">
        <v>208488</v>
      </c>
      <c r="F13" s="18">
        <v>21767</v>
      </c>
      <c r="G13" s="18">
        <v>-3015</v>
      </c>
      <c r="H13" s="18">
        <v>26479</v>
      </c>
      <c r="I13" s="18">
        <v>20453</v>
      </c>
      <c r="J13" s="18">
        <f>SUM(E13:I13)</f>
        <v>274172</v>
      </c>
      <c r="K13" s="9"/>
    </row>
    <row r="14" spans="2:11" ht="30" customHeight="1">
      <c r="B14" s="6">
        <v>11</v>
      </c>
      <c r="C14" s="16" t="s">
        <v>50</v>
      </c>
      <c r="D14" s="18" t="s">
        <v>61</v>
      </c>
      <c r="E14" s="18">
        <v>236867</v>
      </c>
      <c r="F14" s="18">
        <v>63611</v>
      </c>
      <c r="G14" s="18">
        <v>18870</v>
      </c>
      <c r="H14" s="18">
        <v>20502</v>
      </c>
      <c r="I14" s="18">
        <v>18883</v>
      </c>
      <c r="J14" s="18">
        <f>SUM(E14:I14)</f>
        <v>358733</v>
      </c>
      <c r="K14" s="9"/>
    </row>
    <row r="15" spans="2:11" ht="30" customHeight="1">
      <c r="B15" s="6">
        <v>12</v>
      </c>
      <c r="C15" s="16" t="s">
        <v>51</v>
      </c>
      <c r="D15" s="18" t="s">
        <v>62</v>
      </c>
      <c r="E15" s="18">
        <v>187754</v>
      </c>
      <c r="F15" s="18">
        <v>16952</v>
      </c>
      <c r="G15" s="18">
        <v>2448</v>
      </c>
      <c r="H15" s="18">
        <v>43624</v>
      </c>
      <c r="I15" s="18">
        <v>11636</v>
      </c>
      <c r="J15" s="18">
        <f>SUM(E15:I15)</f>
        <v>262414</v>
      </c>
      <c r="K15" s="9"/>
    </row>
    <row r="16" spans="2:11" ht="30" customHeight="1">
      <c r="B16" s="6">
        <v>13</v>
      </c>
      <c r="C16" s="16" t="s">
        <v>75</v>
      </c>
      <c r="D16" s="18" t="s">
        <v>63</v>
      </c>
      <c r="E16" s="18">
        <v>389224</v>
      </c>
      <c r="F16" s="18">
        <v>86104</v>
      </c>
      <c r="G16" s="18">
        <v>47195</v>
      </c>
      <c r="H16" s="18">
        <v>53987</v>
      </c>
      <c r="I16" s="18">
        <v>28799</v>
      </c>
      <c r="J16" s="18">
        <v>605309</v>
      </c>
      <c r="K16" s="9"/>
    </row>
    <row r="17" spans="1:13" ht="30" customHeight="1">
      <c r="B17" s="6">
        <v>14</v>
      </c>
      <c r="C17" s="16" t="s">
        <v>87</v>
      </c>
      <c r="D17" s="18" t="s">
        <v>86</v>
      </c>
      <c r="E17" s="18">
        <v>200810</v>
      </c>
      <c r="F17" s="18">
        <v>0</v>
      </c>
      <c r="G17" s="18">
        <v>-204</v>
      </c>
      <c r="H17" s="18">
        <v>6106</v>
      </c>
      <c r="I17" s="18">
        <v>26756</v>
      </c>
      <c r="J17" s="18">
        <f t="shared" ref="J17:J26" si="0">SUM(E17:I17)</f>
        <v>233468</v>
      </c>
      <c r="K17" s="9"/>
    </row>
    <row r="18" spans="1:13" ht="30" customHeight="1">
      <c r="B18" s="6">
        <v>15</v>
      </c>
      <c r="C18" s="16" t="s">
        <v>54</v>
      </c>
      <c r="D18" s="18" t="s">
        <v>65</v>
      </c>
      <c r="E18" s="18">
        <v>209440</v>
      </c>
      <c r="F18" s="18">
        <v>18841</v>
      </c>
      <c r="G18" s="18">
        <v>20891</v>
      </c>
      <c r="H18" s="18">
        <v>25805</v>
      </c>
      <c r="I18" s="18">
        <v>12237</v>
      </c>
      <c r="J18" s="18">
        <f t="shared" si="0"/>
        <v>287214</v>
      </c>
      <c r="K18" s="9"/>
    </row>
    <row r="19" spans="1:13" ht="30" customHeight="1">
      <c r="B19" s="6">
        <v>16</v>
      </c>
      <c r="C19" s="16" t="s">
        <v>55</v>
      </c>
      <c r="D19" s="18" t="s">
        <v>66</v>
      </c>
      <c r="E19" s="18">
        <v>187317</v>
      </c>
      <c r="F19" s="18">
        <v>4703</v>
      </c>
      <c r="G19" s="18">
        <v>8564</v>
      </c>
      <c r="H19" s="18">
        <v>16346</v>
      </c>
      <c r="I19" s="18">
        <v>26577</v>
      </c>
      <c r="J19" s="18">
        <f t="shared" si="0"/>
        <v>243507</v>
      </c>
      <c r="K19" s="9"/>
    </row>
    <row r="20" spans="1:13" ht="30" customHeight="1">
      <c r="B20" s="6">
        <v>17</v>
      </c>
      <c r="C20" s="16" t="s">
        <v>73</v>
      </c>
      <c r="D20" s="18" t="s">
        <v>67</v>
      </c>
      <c r="E20" s="18">
        <v>360006</v>
      </c>
      <c r="F20" s="18">
        <v>96982</v>
      </c>
      <c r="G20" s="18">
        <v>8314</v>
      </c>
      <c r="H20" s="18">
        <v>21016</v>
      </c>
      <c r="I20" s="18">
        <v>35746</v>
      </c>
      <c r="J20" s="18">
        <f t="shared" si="0"/>
        <v>522064</v>
      </c>
      <c r="K20" s="9"/>
    </row>
    <row r="21" spans="1:13" ht="30" customHeight="1">
      <c r="B21" s="6">
        <v>18</v>
      </c>
      <c r="C21" s="16" t="s">
        <v>79</v>
      </c>
      <c r="D21" s="18" t="s">
        <v>88</v>
      </c>
      <c r="E21" s="18">
        <v>187264</v>
      </c>
      <c r="F21" s="18">
        <v>17640</v>
      </c>
      <c r="G21" s="18">
        <v>-8071</v>
      </c>
      <c r="H21" s="18">
        <v>15453</v>
      </c>
      <c r="I21" s="18">
        <v>30015</v>
      </c>
      <c r="J21" s="18">
        <f t="shared" si="0"/>
        <v>242301</v>
      </c>
      <c r="K21" s="9"/>
    </row>
    <row r="22" spans="1:13" ht="30" customHeight="1">
      <c r="B22" s="6">
        <v>19</v>
      </c>
      <c r="C22" s="16" t="s">
        <v>80</v>
      </c>
      <c r="D22" s="18" t="s">
        <v>81</v>
      </c>
      <c r="E22" s="18">
        <v>180805</v>
      </c>
      <c r="F22" s="18">
        <v>19892</v>
      </c>
      <c r="G22" s="18">
        <v>-2148</v>
      </c>
      <c r="H22" s="18">
        <v>15137</v>
      </c>
      <c r="I22" s="18">
        <v>24473</v>
      </c>
      <c r="J22" s="18">
        <f t="shared" si="0"/>
        <v>238159</v>
      </c>
      <c r="K22" s="9"/>
    </row>
    <row r="23" spans="1:13" ht="30" customHeight="1">
      <c r="B23" s="6">
        <v>20</v>
      </c>
      <c r="C23" s="16" t="s">
        <v>82</v>
      </c>
      <c r="D23" s="18" t="s">
        <v>89</v>
      </c>
      <c r="E23" s="18">
        <v>193103</v>
      </c>
      <c r="F23" s="18">
        <v>15938</v>
      </c>
      <c r="G23" s="18">
        <v>-1607</v>
      </c>
      <c r="H23" s="18">
        <v>24170</v>
      </c>
      <c r="I23" s="18">
        <v>22777</v>
      </c>
      <c r="J23" s="18">
        <f t="shared" si="0"/>
        <v>254381</v>
      </c>
      <c r="K23" s="9"/>
    </row>
    <row r="24" spans="1:13" ht="30" customHeight="1">
      <c r="B24" s="6">
        <v>21</v>
      </c>
      <c r="C24" s="16" t="s">
        <v>57</v>
      </c>
      <c r="D24" s="18" t="s">
        <v>77</v>
      </c>
      <c r="E24" s="18">
        <v>250268</v>
      </c>
      <c r="F24" s="18">
        <v>17497</v>
      </c>
      <c r="G24" s="18">
        <v>12848</v>
      </c>
      <c r="H24" s="18">
        <v>28372</v>
      </c>
      <c r="I24" s="18">
        <v>16602</v>
      </c>
      <c r="J24" s="18">
        <f t="shared" si="0"/>
        <v>325587</v>
      </c>
      <c r="K24" s="9"/>
    </row>
    <row r="25" spans="1:13" ht="30" customHeight="1">
      <c r="B25" s="6">
        <v>22</v>
      </c>
      <c r="C25" s="16" t="s">
        <v>91</v>
      </c>
      <c r="D25" s="18" t="s">
        <v>90</v>
      </c>
      <c r="E25" s="18">
        <v>233879</v>
      </c>
      <c r="F25" s="18">
        <v>33311</v>
      </c>
      <c r="G25" s="18">
        <v>2242</v>
      </c>
      <c r="H25" s="18">
        <v>9504</v>
      </c>
      <c r="I25" s="18">
        <v>19229</v>
      </c>
      <c r="J25" s="18">
        <f t="shared" si="0"/>
        <v>298165</v>
      </c>
      <c r="K25" s="9"/>
    </row>
    <row r="26" spans="1:13" ht="28">
      <c r="B26" s="6">
        <v>23</v>
      </c>
      <c r="C26" s="16" t="s">
        <v>83</v>
      </c>
      <c r="D26" s="18" t="s">
        <v>85</v>
      </c>
      <c r="E26" s="17">
        <v>195144</v>
      </c>
      <c r="F26" s="17">
        <v>11952</v>
      </c>
      <c r="G26" s="17">
        <v>-217</v>
      </c>
      <c r="H26" s="17">
        <v>4618</v>
      </c>
      <c r="I26" s="17">
        <v>11238</v>
      </c>
      <c r="J26" s="17">
        <f t="shared" si="0"/>
        <v>222735</v>
      </c>
      <c r="K26" s="9"/>
    </row>
    <row r="27" spans="1:13">
      <c r="B27" s="6"/>
      <c r="C27" s="7"/>
      <c r="D27" s="8"/>
      <c r="E27" s="8"/>
      <c r="F27" s="8"/>
      <c r="G27" s="8"/>
      <c r="H27" s="8"/>
      <c r="I27" s="8"/>
      <c r="J27" s="8"/>
      <c r="K27" s="9"/>
      <c r="M27" s="23"/>
    </row>
    <row r="28" spans="1:13" ht="15" thickBot="1">
      <c r="B28" s="10"/>
      <c r="C28" s="11"/>
      <c r="D28" s="11"/>
      <c r="E28" s="11"/>
      <c r="F28" s="11"/>
      <c r="G28" s="11"/>
      <c r="H28" s="11"/>
      <c r="I28" s="11"/>
      <c r="J28" s="11"/>
      <c r="K28" s="13"/>
    </row>
    <row r="29" spans="1:13" s="7" customFormat="1" ht="16" thickTop="1" thickBot="1">
      <c r="C29" s="8"/>
      <c r="D29" s="8"/>
      <c r="E29" s="8"/>
      <c r="F29" s="8"/>
      <c r="G29" s="8"/>
    </row>
    <row r="30" spans="1:13" ht="15" thickTop="1">
      <c r="A30"/>
      <c r="B30" s="39"/>
      <c r="C30" s="2" t="s">
        <v>45</v>
      </c>
      <c r="D30" s="3"/>
      <c r="E30" s="3"/>
      <c r="F30" s="3"/>
      <c r="G30" s="3"/>
      <c r="H30" s="4"/>
      <c r="I30" s="4"/>
      <c r="J30" s="4"/>
      <c r="K30" s="43"/>
    </row>
    <row r="31" spans="1:13" ht="42">
      <c r="B31" s="6"/>
      <c r="C31" s="51" t="s">
        <v>5</v>
      </c>
      <c r="D31" s="52" t="s">
        <v>6</v>
      </c>
      <c r="E31" s="53" t="s">
        <v>0</v>
      </c>
      <c r="F31" s="53" t="s">
        <v>1</v>
      </c>
      <c r="G31" s="53" t="s">
        <v>2</v>
      </c>
      <c r="H31" s="53" t="s">
        <v>4</v>
      </c>
      <c r="I31" s="53" t="s">
        <v>3</v>
      </c>
      <c r="J31" s="53" t="s">
        <v>7</v>
      </c>
      <c r="K31" s="9"/>
    </row>
    <row r="32" spans="1:13">
      <c r="B32" s="6"/>
      <c r="C32" s="20" t="s">
        <v>15</v>
      </c>
      <c r="D32" s="50" t="s">
        <v>16</v>
      </c>
      <c r="E32" s="22">
        <v>917307</v>
      </c>
      <c r="F32" s="22">
        <v>255586</v>
      </c>
      <c r="G32" s="22">
        <v>277557</v>
      </c>
      <c r="H32" s="22">
        <v>333283</v>
      </c>
      <c r="I32" s="22">
        <v>48102</v>
      </c>
      <c r="J32" s="22">
        <f>SUM(E32:I32)</f>
        <v>1831835</v>
      </c>
      <c r="K32" s="9"/>
    </row>
    <row r="33" spans="2:11">
      <c r="B33" s="6"/>
      <c r="C33" s="16" t="s">
        <v>34</v>
      </c>
      <c r="D33" s="18" t="s">
        <v>33</v>
      </c>
      <c r="E33" s="17">
        <v>45789</v>
      </c>
      <c r="F33" s="17">
        <v>0</v>
      </c>
      <c r="G33" s="17">
        <v>309808</v>
      </c>
      <c r="H33" s="17">
        <v>60468</v>
      </c>
      <c r="I33" s="17">
        <v>4773</v>
      </c>
      <c r="J33" s="17">
        <f>SUM(E33:I33)</f>
        <v>420838</v>
      </c>
      <c r="K33" s="9"/>
    </row>
    <row r="34" spans="2:11">
      <c r="B34" s="6"/>
      <c r="C34" s="16" t="s">
        <v>19</v>
      </c>
      <c r="D34" s="18" t="s">
        <v>20</v>
      </c>
      <c r="E34" s="17">
        <v>554392</v>
      </c>
      <c r="F34" s="17">
        <v>120963</v>
      </c>
      <c r="G34" s="17">
        <v>16202</v>
      </c>
      <c r="H34" s="17">
        <v>154048</v>
      </c>
      <c r="I34" s="17">
        <v>32389</v>
      </c>
      <c r="J34" s="17">
        <f>SUM(E34:I34)</f>
        <v>877994</v>
      </c>
      <c r="K34" s="9"/>
    </row>
    <row r="35" spans="2:11" ht="28">
      <c r="B35" s="6"/>
      <c r="C35" s="20" t="s">
        <v>39</v>
      </c>
      <c r="D35" s="21" t="s">
        <v>38</v>
      </c>
      <c r="E35" s="22">
        <v>325288</v>
      </c>
      <c r="F35" s="22">
        <v>59154</v>
      </c>
      <c r="G35" s="22">
        <v>38780</v>
      </c>
      <c r="H35" s="22">
        <v>45194</v>
      </c>
      <c r="I35" s="22">
        <v>30644</v>
      </c>
      <c r="J35" s="17">
        <f>SUM(E35:I35)</f>
        <v>499060</v>
      </c>
      <c r="K35" s="9"/>
    </row>
    <row r="36" spans="2:11">
      <c r="B36" s="6"/>
      <c r="C36" s="16" t="s">
        <v>36</v>
      </c>
      <c r="D36" s="18" t="s">
        <v>37</v>
      </c>
      <c r="E36" s="17">
        <v>540010</v>
      </c>
      <c r="F36" s="17">
        <v>115900</v>
      </c>
      <c r="G36" s="17">
        <v>5752</v>
      </c>
      <c r="H36" s="17">
        <v>30212</v>
      </c>
      <c r="I36" s="17">
        <v>29584</v>
      </c>
      <c r="J36" s="17">
        <f>SUM(E36:I36)</f>
        <v>721458</v>
      </c>
      <c r="K36" s="9"/>
    </row>
    <row r="37" spans="2:11">
      <c r="B37" s="6"/>
      <c r="C37" s="16" t="s">
        <v>41</v>
      </c>
      <c r="D37" s="18" t="s">
        <v>40</v>
      </c>
      <c r="E37" s="17"/>
      <c r="F37" s="17"/>
      <c r="G37" s="17"/>
      <c r="H37" s="17"/>
      <c r="I37" s="17"/>
      <c r="J37" s="17">
        <v>230511</v>
      </c>
      <c r="K37" s="9"/>
    </row>
    <row r="38" spans="2:11">
      <c r="B38" s="6"/>
      <c r="C38" s="25" t="s">
        <v>31</v>
      </c>
      <c r="D38" s="26" t="s">
        <v>32</v>
      </c>
      <c r="E38" s="27">
        <v>323730</v>
      </c>
      <c r="F38" s="27">
        <v>58211</v>
      </c>
      <c r="G38" s="27">
        <v>47538</v>
      </c>
      <c r="H38" s="27">
        <v>47366</v>
      </c>
      <c r="I38" s="27">
        <v>33884</v>
      </c>
      <c r="J38" s="27">
        <v>510729</v>
      </c>
      <c r="K38" s="9"/>
    </row>
    <row r="39" spans="2:11" ht="28">
      <c r="B39" s="46"/>
      <c r="C39" s="16" t="s">
        <v>42</v>
      </c>
      <c r="D39" s="18" t="s">
        <v>30</v>
      </c>
      <c r="E39" s="17">
        <v>353473</v>
      </c>
      <c r="F39" s="17">
        <v>68821</v>
      </c>
      <c r="G39" s="17">
        <v>112563</v>
      </c>
      <c r="H39" s="17">
        <v>89507</v>
      </c>
      <c r="I39" s="17">
        <v>40776</v>
      </c>
      <c r="J39" s="17">
        <f t="shared" ref="J39:J48" si="1">SUM(E39:I39)</f>
        <v>665140</v>
      </c>
      <c r="K39" s="48"/>
    </row>
    <row r="40" spans="2:11" ht="28">
      <c r="B40" s="46"/>
      <c r="C40" s="16" t="s">
        <v>46</v>
      </c>
      <c r="D40" s="18" t="s">
        <v>58</v>
      </c>
      <c r="E40" s="17">
        <v>201795</v>
      </c>
      <c r="F40" s="17">
        <v>24986</v>
      </c>
      <c r="G40" s="17">
        <v>3150</v>
      </c>
      <c r="H40" s="17">
        <v>21974</v>
      </c>
      <c r="I40" s="17">
        <v>16349</v>
      </c>
      <c r="J40" s="17">
        <f t="shared" si="1"/>
        <v>268254</v>
      </c>
      <c r="K40" s="48"/>
    </row>
    <row r="41" spans="2:11">
      <c r="B41" s="47"/>
      <c r="C41" s="16" t="s">
        <v>47</v>
      </c>
      <c r="D41" s="18" t="s">
        <v>59</v>
      </c>
      <c r="E41" s="17">
        <v>299746</v>
      </c>
      <c r="F41" s="17">
        <v>52572</v>
      </c>
      <c r="G41" s="17">
        <v>36341</v>
      </c>
      <c r="H41" s="17">
        <v>71639</v>
      </c>
      <c r="I41" s="17">
        <v>24210</v>
      </c>
      <c r="J41" s="17">
        <f t="shared" si="1"/>
        <v>484508</v>
      </c>
      <c r="K41" s="49"/>
    </row>
    <row r="42" spans="2:11">
      <c r="B42" s="6"/>
      <c r="C42" s="16" t="s">
        <v>48</v>
      </c>
      <c r="D42" s="18"/>
      <c r="E42" s="17">
        <v>164093</v>
      </c>
      <c r="F42" s="17">
        <v>14343</v>
      </c>
      <c r="G42" s="17">
        <v>-3993</v>
      </c>
      <c r="H42" s="17">
        <v>11672</v>
      </c>
      <c r="I42" s="17">
        <v>26507</v>
      </c>
      <c r="J42" s="17">
        <f t="shared" si="1"/>
        <v>212622</v>
      </c>
      <c r="K42" s="48"/>
    </row>
    <row r="43" spans="2:11">
      <c r="B43" s="6"/>
      <c r="C43" s="16" t="s">
        <v>49</v>
      </c>
      <c r="D43" s="18" t="s">
        <v>60</v>
      </c>
      <c r="E43" s="17">
        <v>195971</v>
      </c>
      <c r="F43" s="17">
        <v>17030</v>
      </c>
      <c r="G43" s="17">
        <v>-4993</v>
      </c>
      <c r="H43" s="17">
        <v>24495</v>
      </c>
      <c r="I43" s="17">
        <v>25232</v>
      </c>
      <c r="J43" s="17">
        <f t="shared" si="1"/>
        <v>257735</v>
      </c>
      <c r="K43" s="9"/>
    </row>
    <row r="44" spans="2:11">
      <c r="B44" s="6"/>
      <c r="C44" s="16" t="s">
        <v>50</v>
      </c>
      <c r="D44" s="18" t="s">
        <v>61</v>
      </c>
      <c r="E44" s="17">
        <v>235001</v>
      </c>
      <c r="F44" s="17">
        <v>53468</v>
      </c>
      <c r="G44" s="17">
        <v>5169</v>
      </c>
      <c r="H44" s="17">
        <v>19568</v>
      </c>
      <c r="I44" s="17">
        <v>19731</v>
      </c>
      <c r="J44" s="17">
        <f t="shared" si="1"/>
        <v>332937</v>
      </c>
      <c r="K44" s="9"/>
    </row>
    <row r="45" spans="2:11">
      <c r="B45" s="6"/>
      <c r="C45" s="16" t="s">
        <v>51</v>
      </c>
      <c r="D45" s="18" t="s">
        <v>62</v>
      </c>
      <c r="E45" s="17">
        <v>165294</v>
      </c>
      <c r="F45" s="17">
        <v>17507</v>
      </c>
      <c r="G45" s="17">
        <v>2074</v>
      </c>
      <c r="H45" s="17">
        <v>24099</v>
      </c>
      <c r="I45" s="17">
        <v>5197</v>
      </c>
      <c r="J45" s="17">
        <f t="shared" si="1"/>
        <v>214171</v>
      </c>
      <c r="K45" s="9"/>
    </row>
    <row r="46" spans="2:11">
      <c r="B46" s="6"/>
      <c r="C46" s="16" t="s">
        <v>64</v>
      </c>
      <c r="D46" s="18" t="s">
        <v>63</v>
      </c>
      <c r="E46" s="17">
        <v>185228</v>
      </c>
      <c r="F46" s="17">
        <v>37176</v>
      </c>
      <c r="G46" s="17">
        <v>21704</v>
      </c>
      <c r="H46" s="17">
        <v>36931</v>
      </c>
      <c r="I46" s="17">
        <v>14722</v>
      </c>
      <c r="J46" s="17">
        <f t="shared" si="1"/>
        <v>295761</v>
      </c>
      <c r="K46" s="9"/>
    </row>
    <row r="47" spans="2:11" ht="28">
      <c r="B47" s="6"/>
      <c r="C47" s="16" t="s">
        <v>52</v>
      </c>
      <c r="D47" s="18" t="s">
        <v>53</v>
      </c>
      <c r="E47" s="17">
        <v>147953</v>
      </c>
      <c r="F47" s="17">
        <v>2000</v>
      </c>
      <c r="G47" s="17">
        <v>59322</v>
      </c>
      <c r="H47" s="17">
        <v>0</v>
      </c>
      <c r="I47" s="17">
        <v>11477</v>
      </c>
      <c r="J47" s="17">
        <f t="shared" si="1"/>
        <v>220752</v>
      </c>
      <c r="K47" s="9"/>
    </row>
    <row r="48" spans="2:11">
      <c r="B48" s="6"/>
      <c r="C48" s="16" t="s">
        <v>54</v>
      </c>
      <c r="D48" s="18" t="s">
        <v>65</v>
      </c>
      <c r="E48" s="17">
        <v>204443</v>
      </c>
      <c r="F48" s="17">
        <v>19288</v>
      </c>
      <c r="G48" s="17">
        <v>8135</v>
      </c>
      <c r="H48" s="17">
        <v>44570</v>
      </c>
      <c r="I48" s="17">
        <v>17916</v>
      </c>
      <c r="J48" s="17">
        <f t="shared" si="1"/>
        <v>294352</v>
      </c>
      <c r="K48" s="9"/>
    </row>
    <row r="49" spans="2:14">
      <c r="B49" s="6"/>
      <c r="C49" s="16" t="s">
        <v>55</v>
      </c>
      <c r="D49" s="18" t="s">
        <v>66</v>
      </c>
      <c r="E49" s="17">
        <v>170968</v>
      </c>
      <c r="F49" s="17">
        <v>5875</v>
      </c>
      <c r="G49" s="17">
        <v>-2968</v>
      </c>
      <c r="H49" s="17">
        <v>11495</v>
      </c>
      <c r="I49" s="17">
        <v>24033</v>
      </c>
      <c r="J49" s="17">
        <v>209403</v>
      </c>
      <c r="K49" s="9"/>
      <c r="M49" s="24"/>
      <c r="N49" s="24"/>
    </row>
    <row r="50" spans="2:14">
      <c r="B50" s="6"/>
      <c r="C50" s="16" t="s">
        <v>73</v>
      </c>
      <c r="D50" s="18" t="s">
        <v>67</v>
      </c>
      <c r="E50" s="17">
        <v>274619</v>
      </c>
      <c r="F50" s="17">
        <v>10000</v>
      </c>
      <c r="G50" s="17">
        <v>5133</v>
      </c>
      <c r="H50" s="17">
        <v>23607</v>
      </c>
      <c r="I50" s="17">
        <v>15662</v>
      </c>
      <c r="J50" s="17">
        <v>329021</v>
      </c>
      <c r="K50" s="9"/>
    </row>
    <row r="51" spans="2:14">
      <c r="B51" s="6"/>
      <c r="C51" s="16" t="s">
        <v>68</v>
      </c>
      <c r="D51" s="18" t="s">
        <v>69</v>
      </c>
      <c r="E51" s="17">
        <v>145318</v>
      </c>
      <c r="F51" s="17">
        <v>25938</v>
      </c>
      <c r="G51" s="17">
        <v>34879</v>
      </c>
      <c r="H51" s="17">
        <v>13119</v>
      </c>
      <c r="I51" s="17">
        <v>24458</v>
      </c>
      <c r="J51" s="17">
        <v>243712</v>
      </c>
      <c r="K51" s="9"/>
    </row>
    <row r="52" spans="2:14">
      <c r="B52" s="6"/>
      <c r="C52" s="16" t="s">
        <v>56</v>
      </c>
      <c r="D52" s="18" t="s">
        <v>70</v>
      </c>
      <c r="E52" s="17">
        <v>165625</v>
      </c>
      <c r="F52" s="17">
        <v>12913</v>
      </c>
      <c r="G52" s="17">
        <v>-3456</v>
      </c>
      <c r="H52" s="17">
        <v>11439</v>
      </c>
      <c r="I52" s="17">
        <v>25063</v>
      </c>
      <c r="J52" s="17">
        <v>211584</v>
      </c>
      <c r="K52" s="9"/>
    </row>
    <row r="53" spans="2:14">
      <c r="B53" s="6"/>
      <c r="C53" s="16" t="s">
        <v>71</v>
      </c>
      <c r="D53" s="18" t="s">
        <v>67</v>
      </c>
      <c r="E53" s="17">
        <v>20074</v>
      </c>
      <c r="F53" s="17">
        <v>0</v>
      </c>
      <c r="G53" s="17">
        <v>122286</v>
      </c>
      <c r="H53" s="17">
        <v>4283</v>
      </c>
      <c r="I53" s="17">
        <v>3734</v>
      </c>
      <c r="J53" s="17">
        <v>150377</v>
      </c>
      <c r="K53" s="9"/>
    </row>
    <row r="54" spans="2:14" ht="28">
      <c r="B54" s="6"/>
      <c r="C54" s="16" t="s">
        <v>57</v>
      </c>
      <c r="D54" s="18" t="s">
        <v>72</v>
      </c>
      <c r="E54" s="17">
        <v>175668</v>
      </c>
      <c r="F54" s="17">
        <v>12216</v>
      </c>
      <c r="G54" s="17">
        <v>16966</v>
      </c>
      <c r="H54" s="17">
        <v>23357</v>
      </c>
      <c r="I54" s="17">
        <v>23357</v>
      </c>
      <c r="J54" s="17">
        <v>239510</v>
      </c>
      <c r="K54" s="9"/>
    </row>
    <row r="55" spans="2:14" ht="28">
      <c r="B55" s="6"/>
      <c r="C55" s="16" t="s">
        <v>57</v>
      </c>
      <c r="D55" s="18" t="s">
        <v>53</v>
      </c>
      <c r="E55" s="17">
        <v>40734</v>
      </c>
      <c r="F55" s="17">
        <v>49863</v>
      </c>
      <c r="G55" s="17">
        <v>-587</v>
      </c>
      <c r="H55" s="17">
        <v>0</v>
      </c>
      <c r="I55" s="17">
        <v>4904</v>
      </c>
      <c r="J55" s="17">
        <v>94914</v>
      </c>
      <c r="K55" s="9"/>
    </row>
    <row r="56" spans="2:14">
      <c r="B56" s="6"/>
      <c r="C56" s="8"/>
      <c r="D56" s="8"/>
      <c r="E56" s="8"/>
      <c r="F56" s="8"/>
      <c r="G56" s="8"/>
      <c r="H56" s="8"/>
      <c r="I56" s="8"/>
      <c r="J56" s="8"/>
      <c r="K56" s="9"/>
    </row>
    <row r="57" spans="2:14">
      <c r="B57" s="6"/>
      <c r="C57" s="7"/>
      <c r="D57" s="8"/>
      <c r="E57" s="8"/>
      <c r="F57" s="8"/>
      <c r="G57" s="8"/>
      <c r="H57" s="8"/>
      <c r="I57" s="7"/>
      <c r="J57" s="7"/>
      <c r="K57" s="9"/>
    </row>
    <row r="58" spans="2:14">
      <c r="B58" s="6"/>
      <c r="C58" s="19" t="s">
        <v>35</v>
      </c>
      <c r="D58" s="8"/>
      <c r="E58" s="8"/>
      <c r="F58" s="8"/>
      <c r="G58" s="8"/>
      <c r="H58" s="8"/>
      <c r="I58" s="7"/>
      <c r="J58" s="7"/>
      <c r="K58" s="9"/>
    </row>
    <row r="59" spans="2:14">
      <c r="B59" s="6"/>
      <c r="C59" s="19" t="s">
        <v>43</v>
      </c>
      <c r="D59" s="8"/>
      <c r="E59" s="8"/>
      <c r="F59" s="8"/>
      <c r="G59" s="8"/>
      <c r="H59" s="8"/>
      <c r="I59" s="7"/>
      <c r="J59" s="7"/>
      <c r="K59" s="9"/>
    </row>
    <row r="60" spans="2:14">
      <c r="B60" s="6"/>
      <c r="C60" s="8"/>
      <c r="D60" s="8"/>
      <c r="E60" s="8"/>
      <c r="F60" s="8"/>
      <c r="G60" s="8"/>
      <c r="H60" s="7"/>
      <c r="I60" s="7"/>
      <c r="J60" s="7"/>
      <c r="K60" s="9"/>
    </row>
    <row r="61" spans="2:14">
      <c r="B61" s="6"/>
      <c r="C61" s="19" t="s">
        <v>44</v>
      </c>
      <c r="D61" s="8"/>
      <c r="E61" s="8"/>
      <c r="F61" s="8"/>
      <c r="G61" s="8"/>
      <c r="H61" s="8"/>
      <c r="I61" s="7"/>
      <c r="J61" s="7"/>
      <c r="K61" s="9"/>
    </row>
    <row r="62" spans="2:14" ht="15" thickBot="1">
      <c r="B62" s="10"/>
      <c r="C62" s="11"/>
      <c r="D62" s="11"/>
      <c r="E62" s="11"/>
      <c r="F62" s="11"/>
      <c r="G62" s="11"/>
      <c r="H62" s="12"/>
      <c r="I62" s="12"/>
      <c r="J62" s="12"/>
      <c r="K62" s="13"/>
    </row>
    <row r="63" spans="2:14" ht="16" thickTop="1" thickBot="1">
      <c r="B63" s="7"/>
      <c r="C63" s="8"/>
      <c r="D63" s="8"/>
      <c r="E63" s="8"/>
      <c r="F63" s="8"/>
      <c r="G63" s="8"/>
      <c r="H63" s="7"/>
      <c r="I63" s="7"/>
      <c r="J63" s="7"/>
      <c r="K63" s="7"/>
    </row>
    <row r="64" spans="2:14" ht="15" thickTop="1">
      <c r="B64" s="39"/>
      <c r="C64" s="40" t="s">
        <v>8</v>
      </c>
      <c r="D64" s="41"/>
      <c r="E64" s="41"/>
      <c r="F64" s="41"/>
      <c r="G64" s="41"/>
      <c r="H64" s="42"/>
      <c r="I64" s="42"/>
      <c r="J64" s="67"/>
      <c r="K64" s="43"/>
    </row>
    <row r="65" spans="2:11" ht="42">
      <c r="B65" s="6"/>
      <c r="C65" s="16" t="s">
        <v>5</v>
      </c>
      <c r="D65" s="17" t="s">
        <v>6</v>
      </c>
      <c r="E65" s="18" t="s">
        <v>0</v>
      </c>
      <c r="F65" s="18" t="s">
        <v>1</v>
      </c>
      <c r="G65" s="18" t="s">
        <v>2</v>
      </c>
      <c r="H65" s="18" t="s">
        <v>4</v>
      </c>
      <c r="I65" s="18" t="s">
        <v>3</v>
      </c>
      <c r="J65" s="18" t="s">
        <v>7</v>
      </c>
      <c r="K65" s="9"/>
    </row>
    <row r="66" spans="2:11">
      <c r="B66" s="6"/>
      <c r="C66" s="16" t="s">
        <v>9</v>
      </c>
      <c r="D66" s="18" t="s">
        <v>10</v>
      </c>
      <c r="E66" s="17">
        <v>0</v>
      </c>
      <c r="F66" s="17">
        <v>0</v>
      </c>
      <c r="G66" s="17">
        <v>460485</v>
      </c>
      <c r="H66" s="17">
        <v>0</v>
      </c>
      <c r="I66" s="17">
        <v>25878</v>
      </c>
      <c r="J66" s="17">
        <v>486363</v>
      </c>
      <c r="K66" s="9"/>
    </row>
    <row r="67" spans="2:11" ht="28">
      <c r="B67" s="6"/>
      <c r="C67" s="16" t="s">
        <v>11</v>
      </c>
      <c r="D67" s="18" t="s">
        <v>12</v>
      </c>
      <c r="E67" s="17">
        <v>98351</v>
      </c>
      <c r="F67" s="17"/>
      <c r="G67" s="17">
        <v>340181</v>
      </c>
      <c r="H67" s="17">
        <v>24309</v>
      </c>
      <c r="I67" s="17">
        <v>18722</v>
      </c>
      <c r="J67" s="17">
        <v>481563</v>
      </c>
      <c r="K67" s="9"/>
    </row>
    <row r="68" spans="2:11">
      <c r="B68" s="6"/>
      <c r="C68" s="16" t="s">
        <v>13</v>
      </c>
      <c r="D68" s="18" t="s">
        <v>14</v>
      </c>
      <c r="E68" s="17">
        <v>441515</v>
      </c>
      <c r="F68" s="17"/>
      <c r="G68" s="17">
        <v>58038</v>
      </c>
      <c r="H68" s="17">
        <v>179774</v>
      </c>
      <c r="I68" s="17">
        <v>26685</v>
      </c>
      <c r="J68" s="17">
        <v>706012</v>
      </c>
      <c r="K68" s="9"/>
    </row>
    <row r="69" spans="2:11">
      <c r="B69" s="6"/>
      <c r="C69" s="16" t="s">
        <v>15</v>
      </c>
      <c r="D69" s="18" t="s">
        <v>16</v>
      </c>
      <c r="E69" s="17">
        <v>766346</v>
      </c>
      <c r="F69" s="17"/>
      <c r="G69" s="17">
        <v>62178</v>
      </c>
      <c r="H69" s="17">
        <v>181121</v>
      </c>
      <c r="I69" s="17">
        <v>44306</v>
      </c>
      <c r="J69" s="17">
        <v>1053951</v>
      </c>
      <c r="K69" s="9"/>
    </row>
    <row r="70" spans="2:11">
      <c r="B70" s="6"/>
      <c r="C70" s="16" t="s">
        <v>17</v>
      </c>
      <c r="D70" s="18" t="s">
        <v>18</v>
      </c>
      <c r="E70" s="17">
        <v>342133</v>
      </c>
      <c r="F70" s="17"/>
      <c r="G70" s="17">
        <v>5690</v>
      </c>
      <c r="H70" s="17">
        <v>125999</v>
      </c>
      <c r="I70" s="17">
        <v>26104</v>
      </c>
      <c r="J70" s="17">
        <v>499926</v>
      </c>
      <c r="K70" s="9"/>
    </row>
    <row r="71" spans="2:11">
      <c r="B71" s="6"/>
      <c r="C71" s="16" t="s">
        <v>19</v>
      </c>
      <c r="D71" s="18" t="s">
        <v>20</v>
      </c>
      <c r="E71" s="17">
        <v>385476</v>
      </c>
      <c r="F71" s="17">
        <v>30000</v>
      </c>
      <c r="G71" s="17">
        <v>10471</v>
      </c>
      <c r="H71" s="17">
        <v>72357</v>
      </c>
      <c r="I71" s="17">
        <v>23772</v>
      </c>
      <c r="J71" s="17">
        <v>522076</v>
      </c>
      <c r="K71" s="9"/>
    </row>
    <row r="72" spans="2:11" ht="28">
      <c r="B72" s="6"/>
      <c r="C72" s="16" t="s">
        <v>21</v>
      </c>
      <c r="D72" s="18" t="s">
        <v>22</v>
      </c>
      <c r="E72" s="17">
        <v>384231</v>
      </c>
      <c r="F72" s="17"/>
      <c r="G72" s="17">
        <v>11738</v>
      </c>
      <c r="H72" s="17">
        <v>75972</v>
      </c>
      <c r="I72" s="17">
        <v>25603</v>
      </c>
      <c r="J72" s="17">
        <v>497544</v>
      </c>
      <c r="K72" s="9"/>
    </row>
    <row r="73" spans="2:11" ht="28">
      <c r="B73" s="6"/>
      <c r="C73" s="16" t="s">
        <v>23</v>
      </c>
      <c r="D73" s="18" t="s">
        <v>24</v>
      </c>
      <c r="E73" s="17">
        <v>342041</v>
      </c>
      <c r="F73" s="17"/>
      <c r="G73" s="17">
        <v>12438</v>
      </c>
      <c r="H73" s="17">
        <v>91601</v>
      </c>
      <c r="I73" s="17">
        <v>25750</v>
      </c>
      <c r="J73" s="17">
        <v>471830</v>
      </c>
      <c r="K73" s="9"/>
    </row>
    <row r="74" spans="2:11" ht="28">
      <c r="B74" s="6"/>
      <c r="C74" s="16" t="s">
        <v>25</v>
      </c>
      <c r="D74" s="18" t="s">
        <v>26</v>
      </c>
      <c r="E74" s="17">
        <v>267023</v>
      </c>
      <c r="F74" s="17"/>
      <c r="G74" s="17">
        <v>-1668</v>
      </c>
      <c r="H74" s="17">
        <v>86016</v>
      </c>
      <c r="I74" s="17">
        <v>27021</v>
      </c>
      <c r="J74" s="17">
        <v>378392</v>
      </c>
      <c r="K74" s="9"/>
    </row>
    <row r="75" spans="2:11" ht="28">
      <c r="B75" s="44"/>
      <c r="C75" s="16" t="s">
        <v>27</v>
      </c>
      <c r="D75" s="18" t="s">
        <v>28</v>
      </c>
      <c r="E75" s="17">
        <v>232491</v>
      </c>
      <c r="F75" s="17"/>
      <c r="G75" s="17">
        <v>-545</v>
      </c>
      <c r="H75" s="17">
        <v>49191</v>
      </c>
      <c r="I75" s="17">
        <v>18116</v>
      </c>
      <c r="J75" s="17">
        <v>299253</v>
      </c>
      <c r="K75" s="45"/>
    </row>
    <row r="76" spans="2:11" ht="28">
      <c r="B76" s="6"/>
      <c r="C76" s="16" t="s">
        <v>29</v>
      </c>
      <c r="D76" s="18" t="s">
        <v>30</v>
      </c>
      <c r="E76" s="17">
        <v>364852</v>
      </c>
      <c r="F76" s="17"/>
      <c r="G76" s="17">
        <v>92499</v>
      </c>
      <c r="H76" s="17">
        <v>124696</v>
      </c>
      <c r="I76" s="17">
        <v>37111</v>
      </c>
      <c r="J76" s="17">
        <v>619158</v>
      </c>
      <c r="K76" s="9"/>
    </row>
    <row r="77" spans="2:11">
      <c r="B77" s="6"/>
      <c r="C77" s="16" t="s">
        <v>31</v>
      </c>
      <c r="D77" s="18" t="s">
        <v>32</v>
      </c>
      <c r="E77" s="17">
        <v>310003</v>
      </c>
      <c r="F77" s="17">
        <v>20000</v>
      </c>
      <c r="G77" s="17">
        <v>5857</v>
      </c>
      <c r="H77" s="17">
        <v>61146</v>
      </c>
      <c r="I77" s="17">
        <v>28872</v>
      </c>
      <c r="J77" s="17">
        <v>425878</v>
      </c>
      <c r="K77" s="9"/>
    </row>
    <row r="78" spans="2:11">
      <c r="B78" s="6"/>
      <c r="C78" s="16"/>
      <c r="D78" s="17"/>
      <c r="E78" s="17"/>
      <c r="F78" s="17"/>
      <c r="G78" s="17"/>
      <c r="H78" s="17"/>
      <c r="I78" s="16"/>
      <c r="J78" s="16"/>
      <c r="K78" s="9"/>
    </row>
    <row r="79" spans="2:11">
      <c r="B79" s="6"/>
      <c r="C79" s="38"/>
      <c r="D79" s="36"/>
      <c r="E79" s="36"/>
      <c r="F79" s="36"/>
      <c r="G79" s="36"/>
      <c r="H79" s="36"/>
      <c r="I79" s="35"/>
      <c r="J79" s="37"/>
      <c r="K79" s="9"/>
    </row>
    <row r="80" spans="2:11" ht="15" thickBot="1">
      <c r="B80" s="10"/>
      <c r="C80" s="12"/>
      <c r="D80" s="11"/>
      <c r="E80" s="11"/>
      <c r="F80" s="11"/>
      <c r="G80" s="11"/>
      <c r="H80" s="11"/>
      <c r="I80" s="12"/>
      <c r="J80" s="12"/>
      <c r="K80" s="13"/>
    </row>
    <row r="81" spans="2:11" ht="15" thickTop="1">
      <c r="B81" s="7"/>
      <c r="C81" s="8"/>
      <c r="D81" s="8"/>
      <c r="E81" s="8"/>
      <c r="F81" s="8"/>
      <c r="G81" s="8"/>
      <c r="H81" s="7"/>
      <c r="I81" s="7"/>
      <c r="J81" s="7"/>
      <c r="K81" s="7"/>
    </row>
    <row r="82" spans="2:11">
      <c r="B82" s="7"/>
      <c r="C82" s="8"/>
      <c r="D82" s="8"/>
      <c r="E82" s="8"/>
      <c r="F82" s="8"/>
      <c r="G82" s="8"/>
      <c r="H82" s="7"/>
      <c r="I82" s="7"/>
      <c r="J82" s="7"/>
      <c r="K82" s="7"/>
    </row>
    <row r="83" spans="2:11">
      <c r="B83" s="7"/>
      <c r="C83" s="8"/>
      <c r="D83" s="8"/>
      <c r="E83" s="8"/>
      <c r="F83" s="8"/>
      <c r="G83" s="8"/>
      <c r="H83" s="7"/>
      <c r="I83" s="7"/>
      <c r="J83" s="7"/>
      <c r="K83" s="7"/>
    </row>
    <row r="84" spans="2:11">
      <c r="B84" s="7"/>
      <c r="C84" s="8"/>
      <c r="D84" s="8"/>
      <c r="E84" s="8"/>
      <c r="F84" s="8"/>
      <c r="G84" s="8"/>
      <c r="H84" s="7"/>
      <c r="I84" s="7"/>
      <c r="J84" s="7"/>
      <c r="K84" s="7"/>
    </row>
    <row r="85" spans="2:11">
      <c r="B85" s="7"/>
      <c r="C85" s="8"/>
      <c r="D85" s="8"/>
      <c r="E85" s="8"/>
      <c r="F85" s="8"/>
      <c r="G85" s="8"/>
      <c r="H85" s="7"/>
      <c r="I85" s="7"/>
      <c r="J85" s="7"/>
      <c r="K85" s="7"/>
    </row>
    <row r="86" spans="2:11">
      <c r="B86" s="7"/>
      <c r="C86" s="8"/>
      <c r="D86" s="8"/>
      <c r="E86" s="8"/>
      <c r="F86" s="8"/>
      <c r="G86" s="8"/>
      <c r="H86" s="7"/>
      <c r="I86" s="7"/>
      <c r="J86" s="7"/>
      <c r="K86" s="7"/>
    </row>
    <row r="87" spans="2:11">
      <c r="B87" s="7"/>
      <c r="C87" s="8"/>
      <c r="D87" s="8"/>
      <c r="E87" s="8"/>
      <c r="F87" s="8"/>
      <c r="G87" s="8"/>
      <c r="H87" s="7"/>
      <c r="I87" s="7"/>
      <c r="J87" s="7"/>
      <c r="K87" s="7"/>
    </row>
    <row r="88" spans="2:11">
      <c r="B88" s="7"/>
      <c r="C88" s="8"/>
      <c r="D88" s="8"/>
      <c r="E88" s="8"/>
      <c r="F88" s="8"/>
      <c r="G88" s="8"/>
      <c r="H88" s="7"/>
      <c r="I88" s="7"/>
      <c r="J88" s="7"/>
      <c r="K88" s="7"/>
    </row>
    <row r="89" spans="2:11">
      <c r="B89" s="7"/>
      <c r="C89" s="8"/>
      <c r="D89" s="8"/>
      <c r="E89" s="8"/>
      <c r="F89" s="8"/>
      <c r="G89" s="8"/>
      <c r="H89" s="7"/>
      <c r="I89" s="7"/>
      <c r="J89" s="7"/>
      <c r="K89" s="7"/>
    </row>
    <row r="90" spans="2:11">
      <c r="B90" s="7"/>
      <c r="C90" s="8"/>
      <c r="D90" s="8"/>
      <c r="E90" s="8"/>
      <c r="F90" s="8"/>
      <c r="G90" s="8"/>
      <c r="H90" s="7"/>
      <c r="I90" s="7"/>
      <c r="J90" s="7"/>
      <c r="K90" s="7"/>
    </row>
    <row r="91" spans="2:11">
      <c r="B91" s="7"/>
      <c r="C91" s="8"/>
      <c r="D91" s="8"/>
      <c r="E91" s="8"/>
      <c r="F91" s="8"/>
      <c r="G91" s="8"/>
      <c r="H91" s="7"/>
      <c r="I91" s="7"/>
      <c r="J91" s="7"/>
      <c r="K91" s="7"/>
    </row>
    <row r="92" spans="2:11">
      <c r="B92" s="7"/>
      <c r="C92" s="8"/>
      <c r="D92" s="8"/>
      <c r="E92" s="8"/>
      <c r="F92" s="8"/>
      <c r="G92" s="8"/>
      <c r="H92" s="7"/>
      <c r="I92" s="7"/>
      <c r="J92" s="7"/>
      <c r="K92" s="7"/>
    </row>
  </sheetData>
  <phoneticPr fontId="6" type="noConversion"/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topLeftCell="A3" workbookViewId="0">
      <selection activeCell="D30" sqref="D30"/>
    </sheetView>
  </sheetViews>
  <sheetFormatPr baseColWidth="10" defaultColWidth="8.83203125" defaultRowHeight="14" x14ac:dyDescent="0"/>
  <cols>
    <col min="2" max="2" width="8.6640625" customWidth="1"/>
    <col min="3" max="3" width="22.33203125" bestFit="1" customWidth="1"/>
    <col min="4" max="4" width="52" customWidth="1"/>
    <col min="5" max="5" width="11.83203125" customWidth="1"/>
    <col min="6" max="6" width="11.1640625" customWidth="1"/>
    <col min="7" max="8" width="11" customWidth="1"/>
    <col min="9" max="9" width="9.83203125" style="55" bestFit="1" customWidth="1"/>
    <col min="10" max="10" width="11.5" style="55" customWidth="1"/>
  </cols>
  <sheetData>
    <row r="2" spans="1:11">
      <c r="A2" s="14"/>
      <c r="C2" s="32" t="s">
        <v>99</v>
      </c>
      <c r="D2" s="33"/>
      <c r="E2" s="33"/>
      <c r="F2" s="33"/>
      <c r="G2" s="33"/>
      <c r="H2" s="34"/>
      <c r="I2" s="59"/>
      <c r="J2" s="60"/>
    </row>
    <row r="3" spans="1:11" s="14" customFormat="1" ht="56">
      <c r="B3"/>
      <c r="C3" s="16" t="s">
        <v>5</v>
      </c>
      <c r="D3" s="17" t="s">
        <v>6</v>
      </c>
      <c r="E3" s="18" t="s">
        <v>0</v>
      </c>
      <c r="F3" s="18" t="s">
        <v>1</v>
      </c>
      <c r="G3" s="18" t="s">
        <v>2</v>
      </c>
      <c r="H3" s="18" t="s">
        <v>4</v>
      </c>
      <c r="I3" s="56" t="s">
        <v>3</v>
      </c>
      <c r="J3" s="56" t="s">
        <v>7</v>
      </c>
      <c r="K3"/>
    </row>
    <row r="4" spans="1:11">
      <c r="A4" s="14"/>
      <c r="C4" s="16" t="s">
        <v>25</v>
      </c>
      <c r="D4" s="18" t="s">
        <v>92</v>
      </c>
      <c r="E4" s="17">
        <v>292101</v>
      </c>
      <c r="F4" s="17">
        <v>66932</v>
      </c>
      <c r="G4" s="17">
        <v>-2493</v>
      </c>
      <c r="H4" s="17">
        <v>132587</v>
      </c>
      <c r="I4" s="54">
        <v>31448</v>
      </c>
      <c r="J4" s="54">
        <v>520575</v>
      </c>
      <c r="K4" s="66"/>
    </row>
    <row r="5" spans="1:11">
      <c r="A5" s="14"/>
      <c r="C5" s="16" t="s">
        <v>98</v>
      </c>
      <c r="D5" s="18" t="s">
        <v>101</v>
      </c>
      <c r="E5" s="17">
        <v>375353</v>
      </c>
      <c r="F5" s="17">
        <v>73843</v>
      </c>
      <c r="G5" s="17">
        <v>277903</v>
      </c>
      <c r="H5" s="17">
        <v>96941</v>
      </c>
      <c r="I5" s="54">
        <v>33355</v>
      </c>
      <c r="J5" s="54">
        <v>857035</v>
      </c>
      <c r="K5" t="s">
        <v>103</v>
      </c>
    </row>
    <row r="6" spans="1:11">
      <c r="A6" s="14"/>
      <c r="C6" s="16" t="s">
        <v>94</v>
      </c>
      <c r="D6" s="18" t="s">
        <v>95</v>
      </c>
      <c r="E6" s="17">
        <v>428221</v>
      </c>
      <c r="F6" s="17">
        <v>100198</v>
      </c>
      <c r="G6" s="17">
        <v>41849</v>
      </c>
      <c r="H6" s="17">
        <v>44147</v>
      </c>
      <c r="I6" s="54">
        <v>32749</v>
      </c>
      <c r="J6" s="54">
        <v>647164</v>
      </c>
    </row>
    <row r="7" spans="1:11">
      <c r="A7" s="14"/>
      <c r="C7" s="16" t="s">
        <v>27</v>
      </c>
      <c r="D7" s="18" t="s">
        <v>96</v>
      </c>
      <c r="E7" s="17">
        <v>273972</v>
      </c>
      <c r="F7" s="17">
        <v>59697</v>
      </c>
      <c r="G7" s="17">
        <v>14791</v>
      </c>
      <c r="H7" s="17">
        <v>88726</v>
      </c>
      <c r="I7" s="54">
        <v>25163</v>
      </c>
      <c r="J7" s="54">
        <v>462349</v>
      </c>
    </row>
    <row r="8" spans="1:11">
      <c r="A8" s="14"/>
      <c r="C8" s="61" t="s">
        <v>100</v>
      </c>
      <c r="D8" s="61" t="s">
        <v>102</v>
      </c>
      <c r="E8" s="63">
        <v>318915</v>
      </c>
      <c r="F8" s="63">
        <v>66052</v>
      </c>
      <c r="G8" s="63">
        <v>19839</v>
      </c>
      <c r="H8" s="63">
        <v>47387</v>
      </c>
      <c r="I8" s="62">
        <v>29272</v>
      </c>
      <c r="J8" s="62">
        <f>SUM(E8:I8)</f>
        <v>481465</v>
      </c>
      <c r="K8" t="s">
        <v>104</v>
      </c>
    </row>
    <row r="9" spans="1:11">
      <c r="A9" s="14"/>
      <c r="C9" s="64"/>
      <c r="D9" s="64"/>
      <c r="E9" s="65"/>
      <c r="F9" s="65"/>
      <c r="G9" s="65"/>
      <c r="H9" s="65"/>
      <c r="I9" s="58"/>
      <c r="J9" s="58"/>
    </row>
    <row r="10" spans="1:11">
      <c r="A10" s="14"/>
      <c r="C10" s="29" t="s">
        <v>97</v>
      </c>
      <c r="D10" s="30"/>
      <c r="E10" s="30"/>
      <c r="F10" s="30"/>
      <c r="G10" s="30"/>
      <c r="H10" s="31"/>
      <c r="I10" s="57"/>
      <c r="J10" s="58"/>
    </row>
    <row r="11" spans="1:11" ht="56">
      <c r="A11" s="14"/>
      <c r="C11" s="16" t="s">
        <v>5</v>
      </c>
      <c r="D11" s="17" t="s">
        <v>6</v>
      </c>
      <c r="E11" s="18" t="s">
        <v>0</v>
      </c>
      <c r="F11" s="18" t="s">
        <v>1</v>
      </c>
      <c r="G11" s="18" t="s">
        <v>2</v>
      </c>
      <c r="H11" s="18" t="s">
        <v>4</v>
      </c>
      <c r="I11" s="56" t="s">
        <v>3</v>
      </c>
      <c r="J11" s="56" t="s">
        <v>7</v>
      </c>
    </row>
    <row r="12" spans="1:11">
      <c r="A12" s="14"/>
      <c r="C12" s="16" t="s">
        <v>25</v>
      </c>
      <c r="D12" s="18" t="s">
        <v>92</v>
      </c>
      <c r="E12" s="17">
        <v>281750</v>
      </c>
      <c r="F12" s="17">
        <v>60796</v>
      </c>
      <c r="G12" s="17">
        <v>145</v>
      </c>
      <c r="H12" s="17">
        <v>84541</v>
      </c>
      <c r="I12" s="54">
        <v>28256</v>
      </c>
      <c r="J12" s="54">
        <f>SUM(E12:I12)</f>
        <v>455488</v>
      </c>
    </row>
    <row r="13" spans="1:11">
      <c r="A13" s="14"/>
      <c r="C13" s="16" t="s">
        <v>27</v>
      </c>
      <c r="D13" s="18" t="s">
        <v>96</v>
      </c>
      <c r="E13" s="17">
        <v>261734</v>
      </c>
      <c r="F13" s="17">
        <v>57828</v>
      </c>
      <c r="G13" s="17">
        <v>27404</v>
      </c>
      <c r="H13" s="17">
        <v>36997</v>
      </c>
      <c r="I13" s="54">
        <v>23681</v>
      </c>
      <c r="J13" s="54">
        <f>SUM(E13:I13)</f>
        <v>407644</v>
      </c>
    </row>
    <row r="14" spans="1:11">
      <c r="A14" s="14"/>
      <c r="C14" s="16" t="s">
        <v>94</v>
      </c>
      <c r="D14" s="18" t="s">
        <v>95</v>
      </c>
      <c r="E14" s="17">
        <v>414719</v>
      </c>
      <c r="F14" s="17">
        <v>88809</v>
      </c>
      <c r="G14" s="17">
        <v>49408</v>
      </c>
      <c r="H14" s="17">
        <v>42825</v>
      </c>
      <c r="I14" s="54">
        <v>34189</v>
      </c>
      <c r="J14" s="54">
        <v>629950</v>
      </c>
    </row>
    <row r="15" spans="1:11">
      <c r="A15" s="14"/>
      <c r="C15" s="16" t="s">
        <v>98</v>
      </c>
      <c r="D15" s="17" t="s">
        <v>93</v>
      </c>
      <c r="E15" s="17">
        <v>363477</v>
      </c>
      <c r="F15" s="17">
        <v>70435</v>
      </c>
      <c r="G15" s="17">
        <v>12210</v>
      </c>
      <c r="H15" s="17">
        <v>77238</v>
      </c>
      <c r="I15" s="54">
        <v>30151</v>
      </c>
      <c r="J15" s="54">
        <v>553421</v>
      </c>
    </row>
    <row r="16" spans="1:11">
      <c r="A16" s="14"/>
      <c r="I16"/>
      <c r="J16"/>
    </row>
    <row r="17" spans="1:10">
      <c r="A17" s="14"/>
      <c r="I17"/>
      <c r="J17"/>
    </row>
    <row r="18" spans="1:10">
      <c r="A18" s="14"/>
      <c r="I18"/>
      <c r="J18"/>
    </row>
    <row r="19" spans="1:10">
      <c r="A19" s="14"/>
      <c r="I19"/>
      <c r="J19"/>
    </row>
    <row r="20" spans="1:10">
      <c r="A20" s="14"/>
      <c r="I20"/>
      <c r="J20"/>
    </row>
    <row r="21" spans="1:10">
      <c r="A21" s="14"/>
      <c r="I21"/>
      <c r="J21"/>
    </row>
    <row r="22" spans="1:10">
      <c r="A22" s="14"/>
      <c r="I22"/>
      <c r="J22"/>
    </row>
    <row r="23" spans="1:10">
      <c r="A23" s="14"/>
      <c r="I23"/>
      <c r="J23"/>
    </row>
    <row r="24" spans="1:10">
      <c r="I24"/>
      <c r="J24"/>
    </row>
    <row r="25" spans="1:10">
      <c r="I25"/>
      <c r="J25"/>
    </row>
    <row r="26" spans="1:10">
      <c r="I26"/>
      <c r="J26"/>
    </row>
    <row r="27" spans="1:10">
      <c r="I27"/>
      <c r="J27"/>
    </row>
    <row r="28" spans="1:10">
      <c r="I28"/>
      <c r="J28"/>
    </row>
    <row r="29" spans="1:10">
      <c r="I29"/>
      <c r="J29"/>
    </row>
    <row r="30" spans="1:10">
      <c r="I30"/>
      <c r="J30"/>
    </row>
    <row r="31" spans="1:10">
      <c r="I31"/>
      <c r="J31"/>
    </row>
    <row r="32" spans="1:10">
      <c r="I32"/>
      <c r="J32"/>
    </row>
    <row r="33" spans="9:10">
      <c r="I33"/>
      <c r="J3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Legacy Health Systems</vt:lpstr>
      <vt:lpstr>Remaining Legacy Leadership</vt:lpstr>
      <vt:lpstr>Sheet3</vt:lpstr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Courtney Sherwood</cp:lastModifiedBy>
  <cp:lastPrinted>2014-03-06T06:21:23Z</cp:lastPrinted>
  <dcterms:created xsi:type="dcterms:W3CDTF">2013-03-18T06:27:31Z</dcterms:created>
  <dcterms:modified xsi:type="dcterms:W3CDTF">2015-06-30T23:58:51Z</dcterms:modified>
</cp:coreProperties>
</file>