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ney\Documents\Lund Report\"/>
    </mc:Choice>
  </mc:AlternateContent>
  <bookViews>
    <workbookView xWindow="0" yWindow="0" windowWidth="10180" windowHeight="11320"/>
  </bookViews>
  <sheets>
    <sheet name="2014 onl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<sst xmlns="http://schemas.openxmlformats.org/spreadsheetml/2006/main" count="37" uniqueCount="31">
  <si>
    <t>CCO</t>
  </si>
  <si>
    <t>Year</t>
  </si>
  <si>
    <t>Total Assets</t>
  </si>
  <si>
    <t>Net Premiums</t>
  </si>
  <si>
    <t>Total Operating Revenue</t>
  </si>
  <si>
    <t>Member Service Expense Subtotal</t>
  </si>
  <si>
    <t>Net Operating Income (Loss)</t>
  </si>
  <si>
    <t>Operating Profit Margin</t>
  </si>
  <si>
    <t>Net Income (Loss)</t>
  </si>
  <si>
    <t>Net Increase (Decrease) Cash &amp; Cash Equiv, 1 Year</t>
  </si>
  <si>
    <t>Cash and Cash Equiv At End of Period</t>
  </si>
  <si>
    <t>Current Ratio End of Year</t>
  </si>
  <si>
    <t>Days Cash On Hand</t>
  </si>
  <si>
    <t>Member Svc Expense Per Member Per Month</t>
  </si>
  <si>
    <t>AllCare Health Plan</t>
  </si>
  <si>
    <t>Cascade Health Alliance</t>
  </si>
  <si>
    <t>Columbia Pacific</t>
  </si>
  <si>
    <t>Eastern Oregon CCO</t>
  </si>
  <si>
    <t>FamilyCare Inc</t>
  </si>
  <si>
    <t>Health Share of Oregon CCO</t>
  </si>
  <si>
    <t>Intercommunity Health Network CCO</t>
  </si>
  <si>
    <t>Jackson Care Connect</t>
  </si>
  <si>
    <t>PacificSource-Central (both CCOs combined except monthly member spending)</t>
  </si>
  <si>
    <t>PacificSource-Gorge (both CCOs combined except monthly member spending)</t>
  </si>
  <si>
    <t>PrimaryHealth Josephine</t>
  </si>
  <si>
    <t>Umpqua Health Alliance</t>
  </si>
  <si>
    <t>Western Oregon Advanced Health</t>
  </si>
  <si>
    <t>Willamette Valley Community Health LLC</t>
  </si>
  <si>
    <t>Yamhill CCO</t>
  </si>
  <si>
    <t>Trillium Community Health Plan (some figures unavailable)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</si>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</sst>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6" fontId="0" fillId="0" borderId="0" xfId="0" applyNumberFormat="1"/>
    <xf numFmtId="10" fontId="0" fillId="0" borderId="0" xfId="0" applyNumberFormat="1"/>
    <xf numFmtId="4" fontId="0" fillId="0" borderId="0" xfId="0" applyNumberFormat="1"/>
    <xf numFmtId="8" fontId="0" fillId="0" borderId="0" xfId="0" applyNumberFormat="1"/>
    <xf numFmtId="0" fontId="0" fillId="0" borderId="0" xfId="0" applyFont="1"/>
    <xf numFmtId="6" fontId="0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8" fontId="0" fillId="0" borderId="0" xfId="0" applyNumberFormat="1" applyFont="1"/>
    <xf numFmtId="40" fontId="0" fillId="0" borderId="0" xfId="0" applyNumberFormat="1"/>
    <xf numFmtId="0" fontId="1" fillId="0" borderId="0" xfId="0" applyFont="1" applyAlignment="1">
      <alignment wrapText="1"/>
    </xf>
    <xf numFmtId="6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0"/>
  <sheetViews>
    <sheetView tabSelected="1" topLeftCell="G1" workbookViewId="0">
      <selection activeCell="O13" sqref="O13"/>
    </sheetView>
  </sheetViews>
  <sheetFormatPr defaultRowHeight="14.5" x14ac:dyDescent="0.35"/>
  <cols>
    <col min="1" max="1" width="67.54296875" bestFit="1" customWidth="1"/>
    <col min="3" max="3" width="13" style="1" customWidth="1"/>
    <col min="4" max="4" width="12.54296875" style="1" customWidth="1"/>
    <col min="5" max="5" width="14.1796875" style="1" customWidth="1"/>
    <col min="6" max="6" width="22.36328125" style="1" customWidth="1"/>
    <col min="7" max="7" width="24.6328125" style="1" customWidth="1"/>
    <col min="8" max="8" width="24.6328125" style="2" customWidth="1"/>
    <col min="9" max="9" width="11.36328125" style="1" customWidth="1"/>
    <col min="10" max="10" width="17.7265625" style="1" customWidth="1"/>
    <col min="11" max="11" width="18.1796875" style="1" customWidth="1"/>
    <col min="12" max="12" width="11.90625" customWidth="1"/>
    <col min="13" max="13" width="9.26953125" style="3" customWidth="1"/>
    <col min="14" max="14" width="20.6328125" customWidth="1"/>
  </cols>
  <sheetData>
    <row r="1" spans="1:14" s="11" customFormat="1" ht="40" customHeight="1" x14ac:dyDescent="0.35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4" t="s">
        <v>12</v>
      </c>
      <c r="N1" s="12" t="s">
        <v>13</v>
      </c>
    </row>
    <row r="2" spans="1:14" x14ac:dyDescent="0.35">
      <c r="A2" t="s">
        <v>14</v>
      </c>
      <c r="B2">
        <v>2014</v>
      </c>
      <c r="C2" s="1">
        <v>43301922</v>
      </c>
      <c r="D2" s="1">
        <v>208734298</v>
      </c>
      <c r="E2" s="1">
        <v>210973298</v>
      </c>
      <c r="F2" s="1">
        <v>159633329</v>
      </c>
      <c r="G2" s="1">
        <v>27328459</v>
      </c>
      <c r="H2" s="2">
        <f>G2/E2</f>
        <v>0.12953515567643067</v>
      </c>
      <c r="I2" s="1">
        <v>14935747</v>
      </c>
      <c r="J2" s="1">
        <v>23618440</v>
      </c>
      <c r="K2" s="1">
        <v>33039242</v>
      </c>
      <c r="L2" s="2">
        <v>1.67E-2</v>
      </c>
      <c r="M2" s="3">
        <v>50.62</v>
      </c>
      <c r="N2" s="4">
        <v>283.37</v>
      </c>
    </row>
    <row r="3" spans="1:14" x14ac:dyDescent="0.35">
      <c r="A3" t="s">
        <v>15</v>
      </c>
      <c r="B3">
        <v>2014</v>
      </c>
      <c r="C3" s="1">
        <v>19279476</v>
      </c>
      <c r="D3" s="1">
        <v>46666214</v>
      </c>
      <c r="E3" s="1">
        <v>47370613</v>
      </c>
      <c r="F3" s="1">
        <v>42111639</v>
      </c>
      <c r="G3" s="1">
        <v>1446322</v>
      </c>
      <c r="H3" s="2">
        <f t="shared" ref="H3:H17" si="0">G3/E3</f>
        <v>3.0532051590719336E-2</v>
      </c>
      <c r="I3" s="1">
        <v>616928</v>
      </c>
      <c r="J3" s="1">
        <v>10580672</v>
      </c>
      <c r="K3" s="1">
        <v>15387351</v>
      </c>
      <c r="L3" s="2">
        <v>9.1999999999999998E-3</v>
      </c>
      <c r="M3" s="3">
        <v>87.85</v>
      </c>
      <c r="N3" s="4">
        <v>282.14</v>
      </c>
    </row>
    <row r="4" spans="1:14" s="5" customFormat="1" x14ac:dyDescent="0.35">
      <c r="A4" s="5" t="s">
        <v>16</v>
      </c>
      <c r="B4" s="5">
        <v>2014</v>
      </c>
      <c r="C4" s="6">
        <v>12255010</v>
      </c>
      <c r="D4" s="6">
        <v>115626119</v>
      </c>
      <c r="E4" s="6">
        <v>119294571</v>
      </c>
      <c r="F4" s="6">
        <v>110202592</v>
      </c>
      <c r="G4" s="6">
        <v>597788</v>
      </c>
      <c r="H4" s="7">
        <f t="shared" si="0"/>
        <v>5.0110243491298528E-3</v>
      </c>
      <c r="I4" s="6">
        <v>1591266</v>
      </c>
      <c r="J4" s="6">
        <v>2293772</v>
      </c>
      <c r="K4" s="6">
        <v>2748855</v>
      </c>
      <c r="L4" s="7">
        <v>1.35E-2</v>
      </c>
      <c r="M4" s="8">
        <v>7.36</v>
      </c>
      <c r="N4" s="9">
        <v>348.6</v>
      </c>
    </row>
    <row r="5" spans="1:14" x14ac:dyDescent="0.35">
      <c r="A5" s="5" t="s">
        <v>17</v>
      </c>
      <c r="B5">
        <v>2014</v>
      </c>
      <c r="C5" s="1">
        <v>54395576</v>
      </c>
      <c r="D5" s="1">
        <v>197391720</v>
      </c>
      <c r="E5" s="1">
        <v>199353152</v>
      </c>
      <c r="F5" s="1">
        <v>168622997</v>
      </c>
      <c r="G5" s="1">
        <v>18397927</v>
      </c>
      <c r="H5" s="2">
        <f t="shared" si="0"/>
        <v>9.2288116919264959E-2</v>
      </c>
      <c r="I5" s="1">
        <v>18527044</v>
      </c>
      <c r="J5" s="1">
        <v>27420947</v>
      </c>
      <c r="K5" s="1">
        <v>34840608</v>
      </c>
      <c r="L5" s="2">
        <v>1.3100000000000001E-2</v>
      </c>
      <c r="M5" s="3">
        <v>74.11</v>
      </c>
      <c r="N5" s="4">
        <v>332.62</v>
      </c>
    </row>
    <row r="6" spans="1:14" s="5" customFormat="1" x14ac:dyDescent="0.35">
      <c r="A6" s="5" t="s">
        <v>18</v>
      </c>
      <c r="B6" s="5">
        <v>2014</v>
      </c>
      <c r="C6" s="6">
        <v>210164924</v>
      </c>
      <c r="D6" s="6">
        <v>401619635</v>
      </c>
      <c r="E6" s="6">
        <v>407223737</v>
      </c>
      <c r="F6" s="6">
        <v>295321413</v>
      </c>
      <c r="G6" s="6">
        <v>85773125</v>
      </c>
      <c r="H6" s="7">
        <f t="shared" si="0"/>
        <v>0.21062899140380906</v>
      </c>
      <c r="I6" s="6">
        <v>69895385</v>
      </c>
      <c r="J6" s="6">
        <v>60012612</v>
      </c>
      <c r="K6" s="6">
        <v>75133677</v>
      </c>
      <c r="L6" s="7">
        <v>2.9499999999999998E-2</v>
      </c>
      <c r="M6" s="8">
        <v>141.69999999999999</v>
      </c>
      <c r="N6" s="9">
        <v>244.59</v>
      </c>
    </row>
    <row r="7" spans="1:14" x14ac:dyDescent="0.35">
      <c r="A7" t="s">
        <v>19</v>
      </c>
      <c r="B7">
        <v>2014</v>
      </c>
      <c r="C7" s="1">
        <v>61638821</v>
      </c>
      <c r="D7" s="1">
        <v>928575821</v>
      </c>
      <c r="E7" s="1">
        <v>952232146</v>
      </c>
      <c r="F7" s="1">
        <v>878955824</v>
      </c>
      <c r="G7" s="1">
        <v>14459137</v>
      </c>
      <c r="H7" s="2">
        <f t="shared" si="0"/>
        <v>1.5184466372762004E-2</v>
      </c>
      <c r="I7" s="1">
        <v>15134467</v>
      </c>
      <c r="J7" s="1">
        <v>7925810</v>
      </c>
      <c r="K7" s="1">
        <v>8414593</v>
      </c>
      <c r="L7" s="2">
        <v>1.24E-2</v>
      </c>
      <c r="M7" s="3">
        <v>2.96</v>
      </c>
      <c r="N7" s="4">
        <v>328.2</v>
      </c>
    </row>
    <row r="8" spans="1:14" x14ac:dyDescent="0.35">
      <c r="A8" t="s">
        <v>20</v>
      </c>
      <c r="B8">
        <v>2014</v>
      </c>
      <c r="C8" s="1">
        <v>83979346</v>
      </c>
      <c r="D8" s="1">
        <v>251920730</v>
      </c>
      <c r="E8" s="1">
        <v>254589852</v>
      </c>
      <c r="F8" s="1">
        <v>221888781</v>
      </c>
      <c r="G8" s="1">
        <v>15186643</v>
      </c>
      <c r="H8" s="2">
        <f t="shared" si="0"/>
        <v>5.9651407472439237E-2</v>
      </c>
      <c r="I8" s="1">
        <v>16812314</v>
      </c>
      <c r="J8" s="1">
        <v>45502264</v>
      </c>
      <c r="K8" s="1">
        <v>67903086</v>
      </c>
      <c r="L8" s="2">
        <v>1.35E-2</v>
      </c>
      <c r="M8" s="3">
        <v>109.32</v>
      </c>
      <c r="N8" s="1">
        <v>352</v>
      </c>
    </row>
    <row r="9" spans="1:14" s="5" customFormat="1" x14ac:dyDescent="0.35">
      <c r="A9" s="5" t="s">
        <v>21</v>
      </c>
      <c r="B9" s="5">
        <v>2014</v>
      </c>
      <c r="C9" s="6">
        <v>34176627</v>
      </c>
      <c r="D9" s="6">
        <v>120704243</v>
      </c>
      <c r="E9" s="6">
        <v>124759981</v>
      </c>
      <c r="F9" s="6">
        <v>102615524</v>
      </c>
      <c r="G9" s="6">
        <v>13817629</v>
      </c>
      <c r="H9" s="7">
        <f t="shared" si="0"/>
        <v>0.11075369593074882</v>
      </c>
      <c r="I9" s="6">
        <v>14086075</v>
      </c>
      <c r="J9" s="6">
        <v>2249296</v>
      </c>
      <c r="K9" s="6">
        <v>3646936</v>
      </c>
      <c r="L9" s="7">
        <v>2.12E-2</v>
      </c>
      <c r="M9" s="8">
        <v>10.18</v>
      </c>
      <c r="N9" s="6">
        <v>296.95999999999998</v>
      </c>
    </row>
    <row r="10" spans="1:14" s="5" customFormat="1" x14ac:dyDescent="0.35">
      <c r="A10" s="5" t="s">
        <v>22</v>
      </c>
      <c r="B10" s="5">
        <v>2014</v>
      </c>
      <c r="C10" s="6">
        <v>114797212</v>
      </c>
      <c r="D10" s="6">
        <v>265430803</v>
      </c>
      <c r="E10" s="6">
        <v>268882813</v>
      </c>
      <c r="F10" s="6">
        <v>223897635</v>
      </c>
      <c r="G10" s="6">
        <v>25535891</v>
      </c>
      <c r="H10" s="7">
        <f t="shared" si="0"/>
        <v>9.4970335645811615E-2</v>
      </c>
      <c r="I10" s="6">
        <v>12685423</v>
      </c>
      <c r="J10" s="6">
        <v>23367066</v>
      </c>
      <c r="K10" s="6">
        <v>35245116</v>
      </c>
      <c r="L10" s="7">
        <v>8.2000000000000007E-3</v>
      </c>
      <c r="M10" s="8">
        <v>48.98</v>
      </c>
      <c r="N10" s="9">
        <v>314.8</v>
      </c>
    </row>
    <row r="11" spans="1:14" s="5" customFormat="1" x14ac:dyDescent="0.35">
      <c r="A11" s="5" t="s">
        <v>23</v>
      </c>
      <c r="B11" s="5">
        <v>2014</v>
      </c>
      <c r="C11" s="6">
        <v>114797212</v>
      </c>
      <c r="D11" s="6">
        <v>265430803</v>
      </c>
      <c r="E11" s="6">
        <v>268882813</v>
      </c>
      <c r="F11" s="6">
        <v>223897635</v>
      </c>
      <c r="G11" s="6">
        <v>25535891</v>
      </c>
      <c r="H11" s="7">
        <f t="shared" si="0"/>
        <v>9.4970335645811615E-2</v>
      </c>
      <c r="I11" s="6">
        <v>12685423</v>
      </c>
      <c r="J11" s="6">
        <v>23367066</v>
      </c>
      <c r="K11" s="6">
        <v>35245116</v>
      </c>
      <c r="L11" s="7">
        <v>8.2000000000000007E-3</v>
      </c>
      <c r="M11" s="8">
        <v>48.98</v>
      </c>
      <c r="N11" s="9">
        <v>305.99</v>
      </c>
    </row>
    <row r="12" spans="1:14" s="5" customFormat="1" x14ac:dyDescent="0.35">
      <c r="A12" s="5" t="s">
        <v>24</v>
      </c>
      <c r="B12" s="5">
        <v>2014</v>
      </c>
      <c r="C12" s="6">
        <v>7713327</v>
      </c>
      <c r="D12" s="6">
        <v>43577588</v>
      </c>
      <c r="E12" s="6">
        <v>45309511</v>
      </c>
      <c r="F12" s="6">
        <v>40668701</v>
      </c>
      <c r="G12" s="6">
        <v>1143344</v>
      </c>
      <c r="H12" s="7">
        <f t="shared" si="0"/>
        <v>2.5234083854932799E-2</v>
      </c>
      <c r="I12" s="6">
        <v>890982</v>
      </c>
      <c r="J12" s="6">
        <v>161060</v>
      </c>
      <c r="K12" s="6">
        <v>3534995</v>
      </c>
      <c r="L12" s="7">
        <v>1.01E-2</v>
      </c>
      <c r="M12" s="8">
        <v>19.579999999999998</v>
      </c>
      <c r="N12" s="9">
        <v>327.37</v>
      </c>
    </row>
    <row r="13" spans="1:14" x14ac:dyDescent="0.35">
      <c r="A13" t="s">
        <v>29</v>
      </c>
      <c r="B13">
        <v>2014</v>
      </c>
      <c r="C13" s="1">
        <v>118838842</v>
      </c>
      <c r="D13" s="1">
        <v>400457788</v>
      </c>
      <c r="E13" s="1" t="s">
        <v>30</v>
      </c>
      <c r="F13" s="1" t="s">
        <v>30</v>
      </c>
      <c r="G13" s="1" t="s">
        <v>30</v>
      </c>
      <c r="H13" s="2" t="s">
        <v>30</v>
      </c>
      <c r="I13" s="1">
        <v>22199795</v>
      </c>
      <c r="J13" s="1">
        <v>42877828</v>
      </c>
      <c r="K13" s="1">
        <v>86681258</v>
      </c>
      <c r="L13" t="s">
        <v>30</v>
      </c>
      <c r="M13" s="3" t="s">
        <v>30</v>
      </c>
      <c r="N13" t="s">
        <v>30</v>
      </c>
    </row>
    <row r="14" spans="1:14" x14ac:dyDescent="0.35">
      <c r="A14" t="s">
        <v>25</v>
      </c>
      <c r="B14">
        <v>2014</v>
      </c>
      <c r="C14" s="1">
        <v>53263512</v>
      </c>
      <c r="D14" s="1">
        <v>123001650</v>
      </c>
      <c r="E14" s="1">
        <v>124718297</v>
      </c>
      <c r="F14" s="1">
        <v>103474267</v>
      </c>
      <c r="G14" s="1">
        <v>8145485</v>
      </c>
      <c r="H14" s="2">
        <f t="shared" si="0"/>
        <v>6.5311066587126348E-2</v>
      </c>
      <c r="I14" s="1">
        <v>8160788</v>
      </c>
      <c r="J14" s="1">
        <v>35057836</v>
      </c>
      <c r="K14" s="1">
        <v>46766324</v>
      </c>
      <c r="L14" s="2">
        <v>1.18E-2</v>
      </c>
      <c r="M14" s="3">
        <v>138.43</v>
      </c>
      <c r="N14" s="4">
        <v>351.88</v>
      </c>
    </row>
    <row r="15" spans="1:14" x14ac:dyDescent="0.35">
      <c r="A15" t="s">
        <v>26</v>
      </c>
      <c r="B15">
        <v>2014</v>
      </c>
      <c r="C15" s="1">
        <v>7413638</v>
      </c>
      <c r="D15" s="1">
        <v>96658152</v>
      </c>
      <c r="E15" s="1">
        <v>97940800</v>
      </c>
      <c r="F15" s="1">
        <v>88178724</v>
      </c>
      <c r="G15" s="1">
        <v>1181491</v>
      </c>
      <c r="H15" s="2">
        <f t="shared" si="0"/>
        <v>1.2063317840981492E-2</v>
      </c>
      <c r="I15" s="1">
        <v>1225561</v>
      </c>
      <c r="J15" s="1">
        <v>3018735</v>
      </c>
      <c r="K15" s="1">
        <v>4273743</v>
      </c>
      <c r="L15" s="2">
        <v>1.4999999999999999E-2</v>
      </c>
      <c r="M15" s="3">
        <v>14.97</v>
      </c>
      <c r="N15" s="4">
        <v>402.87</v>
      </c>
    </row>
    <row r="16" spans="1:14" x14ac:dyDescent="0.35">
      <c r="A16" t="s">
        <v>27</v>
      </c>
      <c r="B16">
        <v>2014</v>
      </c>
      <c r="C16" s="1">
        <v>51420857</v>
      </c>
      <c r="D16" s="1">
        <v>357434147</v>
      </c>
      <c r="E16" s="1">
        <v>363904521</v>
      </c>
      <c r="F16" s="1">
        <v>327322320</v>
      </c>
      <c r="G16" s="1">
        <v>13662899</v>
      </c>
      <c r="H16" s="2">
        <f t="shared" si="0"/>
        <v>3.7545285127139158E-2</v>
      </c>
      <c r="I16" s="1">
        <v>14515363</v>
      </c>
      <c r="J16" s="1">
        <v>18915663</v>
      </c>
      <c r="K16" s="1">
        <v>22533101</v>
      </c>
      <c r="L16" s="2">
        <v>1.5900000000000001E-2</v>
      </c>
      <c r="M16" s="3">
        <v>21.14</v>
      </c>
      <c r="N16" s="1">
        <v>278.18</v>
      </c>
    </row>
    <row r="17" spans="1:14" x14ac:dyDescent="0.35">
      <c r="A17" t="s">
        <v>28</v>
      </c>
      <c r="B17">
        <v>2014</v>
      </c>
      <c r="C17" s="1">
        <v>25906822</v>
      </c>
      <c r="D17" s="1">
        <v>79956073</v>
      </c>
      <c r="E17" s="1">
        <v>82032252</v>
      </c>
      <c r="F17" s="1">
        <v>71762202</v>
      </c>
      <c r="G17" s="1">
        <v>5498520</v>
      </c>
      <c r="H17" s="2">
        <f t="shared" si="0"/>
        <v>6.7028758396148871E-2</v>
      </c>
      <c r="I17" s="1">
        <v>6138090</v>
      </c>
      <c r="J17" s="1">
        <v>9889785</v>
      </c>
      <c r="K17" s="1">
        <v>16566824</v>
      </c>
      <c r="L17" s="10">
        <v>1.85</v>
      </c>
      <c r="M17" s="3">
        <v>70.650000000000006</v>
      </c>
      <c r="N17" s="4">
        <v>274.83999999999997</v>
      </c>
    </row>
    <row r="20" spans="1:14" x14ac:dyDescent="0.35">
      <c r="N2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only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Sherwood</dc:creator>
  <cp:lastModifiedBy>Courtney Sherwood</cp:lastModifiedBy>
  <dcterms:created xsi:type="dcterms:W3CDTF">2015-06-09T15:45:33Z</dcterms:created>
  <dcterms:modified xsi:type="dcterms:W3CDTF">2015-06-09T15:47:11Z</dcterms:modified>
</cp:coreProperties>
</file>