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6275" windowHeight="9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  <c r="F10" i="1"/>
  <c r="I10" i="1"/>
  <c r="E10" i="1"/>
  <c r="F4" i="1"/>
  <c r="F5" i="1"/>
  <c r="F6" i="1"/>
  <c r="F7" i="1"/>
  <c r="F8" i="1"/>
  <c r="F9" i="1"/>
  <c r="F3" i="1"/>
</calcChain>
</file>

<file path=xl/sharedStrings.xml><?xml version="1.0" encoding="utf-8"?>
<sst xmlns="http://schemas.openxmlformats.org/spreadsheetml/2006/main" count="13" uniqueCount="13">
  <si>
    <t>Company</t>
  </si>
  <si>
    <t>Members</t>
  </si>
  <si>
    <t>Member growth</t>
  </si>
  <si>
    <t>Ad spending 2013</t>
  </si>
  <si>
    <t>Ad spending growth</t>
  </si>
  <si>
    <t>Kaiser Foundation Health Plan of the Northwest</t>
  </si>
  <si>
    <t>Regence BlueCross BlueShield of Oregon</t>
  </si>
  <si>
    <t>PacificSource Health Plans</t>
  </si>
  <si>
    <t>Providence Health Plan</t>
  </si>
  <si>
    <t>Health Net Health Plan of Oregon Inc.</t>
  </si>
  <si>
    <t>LifeWise Health Plan of Oregon Inc.</t>
  </si>
  <si>
    <t>Ad spending 2012</t>
  </si>
  <si>
    <t>Moda Health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</si>
</sst>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9" fontId="0" fillId="0" borderId="0" xfId="3" applyFont="1"/>
    <xf numFmtId="41" fontId="0" fillId="0" borderId="0" xfId="1" applyNumberFormat="1" applyFont="1"/>
    <xf numFmtId="44" fontId="0" fillId="0" borderId="0" xfId="2" applyFont="1"/>
    <xf numFmtId="164" fontId="0" fillId="0" borderId="0" xfId="3" applyNumberFormat="1" applyFont="1"/>
    <xf numFmtId="0" fontId="2" fillId="0" borderId="0" xfId="0" applyFont="1" applyAlignment="1">
      <alignment wrapText="1"/>
    </xf>
    <xf numFmtId="44" fontId="0" fillId="0" borderId="0" xfId="0" applyNumberFormat="1"/>
    <xf numFmtId="164" fontId="2" fillId="0" borderId="0" xfId="3" applyNumberFormat="1" applyFont="1"/>
    <xf numFmtId="44" fontId="2" fillId="0" borderId="0" xfId="2" applyFont="1"/>
    <xf numFmtId="9" fontId="2" fillId="0" borderId="0" xfId="3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abSelected="1" workbookViewId="0">
      <selection activeCell="B14" sqref="B14"/>
    </sheetView>
  </sheetViews>
  <sheetFormatPr defaultRowHeight="15" x14ac:dyDescent="0.25"/>
  <cols>
    <col min="2" max="2" width="44.42578125" customWidth="1"/>
    <col min="3" max="3" width="11.5703125" style="3" bestFit="1" customWidth="1"/>
    <col min="4" max="4" width="15.42578125" style="5" bestFit="1" customWidth="1"/>
    <col min="5" max="5" width="16.5703125" style="4" bestFit="1" customWidth="1"/>
    <col min="6" max="6" width="19" style="2" bestFit="1" customWidth="1"/>
    <col min="9" max="9" width="15.28515625" style="4" bestFit="1" customWidth="1"/>
  </cols>
  <sheetData>
    <row r="2" spans="2:9" x14ac:dyDescent="0.25">
      <c r="B2" t="s">
        <v>0</v>
      </c>
      <c r="C2" s="3" t="s">
        <v>1</v>
      </c>
      <c r="D2" s="5" t="s">
        <v>2</v>
      </c>
      <c r="E2" s="4" t="s">
        <v>3</v>
      </c>
      <c r="F2" s="2" t="s">
        <v>4</v>
      </c>
      <c r="I2" s="4" t="s">
        <v>11</v>
      </c>
    </row>
    <row r="3" spans="2:9" x14ac:dyDescent="0.25">
      <c r="B3" s="1" t="s">
        <v>6</v>
      </c>
      <c r="C3" s="3">
        <v>497891</v>
      </c>
      <c r="D3" s="5">
        <v>5.284181500606891E-2</v>
      </c>
      <c r="E3" s="4">
        <v>4084762</v>
      </c>
      <c r="F3" s="2">
        <f>(E3-I3)/I3</f>
        <v>-6.0523087984091672E-2</v>
      </c>
      <c r="I3" s="4">
        <v>4347911</v>
      </c>
    </row>
    <row r="4" spans="2:9" x14ac:dyDescent="0.25">
      <c r="B4" s="1" t="s">
        <v>5</v>
      </c>
      <c r="C4" s="3">
        <v>472701</v>
      </c>
      <c r="D4" s="5">
        <v>1.7355483958444981E-2</v>
      </c>
      <c r="E4" s="4">
        <v>6615639</v>
      </c>
      <c r="F4" s="2">
        <f t="shared" ref="F4:F10" si="0">(E4-I4)/I4</f>
        <v>0.43931914052990112</v>
      </c>
      <c r="I4" s="4">
        <v>4596367</v>
      </c>
    </row>
    <row r="5" spans="2:9" x14ac:dyDescent="0.25">
      <c r="B5" s="6" t="s">
        <v>7</v>
      </c>
      <c r="C5" s="3">
        <v>206975</v>
      </c>
      <c r="D5" s="8">
        <v>-7.800897156628224E-2</v>
      </c>
      <c r="E5" s="9">
        <v>834172</v>
      </c>
      <c r="F5" s="10">
        <f t="shared" si="0"/>
        <v>-0.70423449581138453</v>
      </c>
      <c r="I5" s="4">
        <v>2820383</v>
      </c>
    </row>
    <row r="6" spans="2:9" x14ac:dyDescent="0.25">
      <c r="B6" s="6" t="s">
        <v>8</v>
      </c>
      <c r="C6" s="3">
        <v>183805</v>
      </c>
      <c r="D6" s="8">
        <v>-1.0439098974933241E-2</v>
      </c>
      <c r="E6" s="9">
        <v>2642309</v>
      </c>
      <c r="F6" s="10">
        <f t="shared" si="0"/>
        <v>-0.55651550570789443</v>
      </c>
      <c r="I6" s="4">
        <v>5958064</v>
      </c>
    </row>
    <row r="7" spans="2:9" x14ac:dyDescent="0.25">
      <c r="B7" s="1" t="s">
        <v>12</v>
      </c>
      <c r="C7" s="3">
        <v>86289</v>
      </c>
      <c r="D7" s="5">
        <v>0.15176390501741882</v>
      </c>
      <c r="E7" s="4">
        <v>1798555</v>
      </c>
      <c r="F7" s="2">
        <f t="shared" si="0"/>
        <v>0.97848212105278209</v>
      </c>
      <c r="I7" s="4">
        <v>909058</v>
      </c>
    </row>
    <row r="8" spans="2:9" x14ac:dyDescent="0.25">
      <c r="B8" s="1" t="s">
        <v>9</v>
      </c>
      <c r="C8" s="3">
        <v>69793</v>
      </c>
      <c r="D8" s="8">
        <v>-0.16913095238095238</v>
      </c>
      <c r="E8" s="9">
        <v>1082716</v>
      </c>
      <c r="F8" s="10">
        <f t="shared" si="0"/>
        <v>4.7602613280273243</v>
      </c>
      <c r="I8" s="4">
        <v>187963</v>
      </c>
    </row>
    <row r="9" spans="2:9" x14ac:dyDescent="0.25">
      <c r="B9" s="1" t="s">
        <v>10</v>
      </c>
      <c r="C9" s="3">
        <v>50907</v>
      </c>
      <c r="D9" s="5">
        <v>-3.7365504982697653E-2</v>
      </c>
      <c r="E9" s="4">
        <v>1775639</v>
      </c>
      <c r="F9" s="2">
        <f t="shared" si="0"/>
        <v>0.26844766446738655</v>
      </c>
      <c r="I9" s="4">
        <v>1399852</v>
      </c>
    </row>
    <row r="10" spans="2:9" x14ac:dyDescent="0.25">
      <c r="E10" s="4">
        <f>SUM(E3:E9)</f>
        <v>18833792</v>
      </c>
      <c r="F10" s="2">
        <f t="shared" si="0"/>
        <v>-6.8537762224550658E-2</v>
      </c>
      <c r="I10" s="4">
        <f>SUM(I3:I9)</f>
        <v>20219598</v>
      </c>
    </row>
    <row r="12" spans="2:9" x14ac:dyDescent="0.25">
      <c r="B12" s="7">
        <f>E10+I10</f>
        <v>39053390</v>
      </c>
    </row>
    <row r="13" spans="2:9" x14ac:dyDescent="0.25">
      <c r="B13" s="7">
        <f>B12/8789</f>
        <v>4443.4395266810789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Goats in Trees</dc:creator>
  <cp:lastModifiedBy>Goats in Trees</cp:lastModifiedBy>
  <dcterms:created xsi:type="dcterms:W3CDTF">2014-03-18T00:48:31Z</dcterms:created>
  <dcterms:modified xsi:type="dcterms:W3CDTF">2014-03-18T01:34:29Z</dcterms:modified>
</cp:coreProperties>
</file>