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<sst xmlns="http://schemas.openxmlformats.org/spreadsheetml/2006/main" count="20" uniqueCount="20">
  <si>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Insurer</t>
  </si>
  <si>
    <t>Regence BlueCross BlueShield of Oregon</t>
  </si>
  <si>
    <t>PacificSource Health Plans</t>
  </si>
  <si>
    <t>Providence Health Plan</t>
  </si>
  <si>
    <t>Health Net Health Plan of Oregon Inc.</t>
  </si>
  <si>
    <t>Moda Health Plan</t>
  </si>
  <si>
    <t>LifeWise Health Plan of Oregon Inc.</t>
  </si>
  <si>
    <t>Period end date</t>
  </si>
  <si>
    <t>Gain in members since Jan. 1</t>
  </si>
  <si>
    <t>n/a</t>
  </si>
  <si>
    <t>Kaiser Permanente</t>
  </si>
  <si>
    <t>2013 revenue</t>
  </si>
  <si>
    <t>2013 net income</t>
  </si>
  <si>
    <t>Total members</t>
  </si>
  <si>
    <t>2012  revenue</t>
  </si>
  <si>
    <t>2012  net income</t>
  </si>
  <si>
    <t>2013 profit margin</t>
  </si>
  <si>
    <t>Trillium</t>
  </si>
  <si>
    <t>United Healthcare of Oregon</t>
  </si>
  <si>
    <t>Atrio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</si>
</sst>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3-11-Oregon-insurance-sta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2-2012-YTD"/>
      <sheetName val="Q3-2012-YTD"/>
      <sheetName val="Q3-2012-Third Quarter only"/>
      <sheetName val="2012-full-year"/>
      <sheetName val="Q1-2013"/>
      <sheetName val="Q2-2013-YTD"/>
      <sheetName val="Q3-2013-YTD"/>
      <sheetName val="2013-full year"/>
      <sheetName val="Q3-2013-Third Quarter only"/>
      <sheetName val="Q2-2013-Second Quarter only"/>
      <sheetName val="Regence member numbers"/>
      <sheetName val="Kaiser member numbers"/>
      <sheetName val="PacificSource member numbers"/>
    </sheetNames>
    <sheetDataSet>
      <sheetData sheetId="7">
        <row r="3">
          <cell r="B3">
            <v>3007953433</v>
          </cell>
          <cell r="C3">
            <v>1891155543</v>
          </cell>
          <cell r="D3">
            <v>724143059</v>
          </cell>
          <cell r="E3">
            <v>1076191333</v>
          </cell>
          <cell r="F3">
            <v>294056815</v>
          </cell>
          <cell r="G3">
            <v>292972506</v>
          </cell>
          <cell r="H3">
            <v>151253517</v>
          </cell>
          <cell r="K3">
            <v>148081886</v>
          </cell>
          <cell r="Q3">
            <v>244500594</v>
          </cell>
          <cell r="S3">
            <v>201981058</v>
          </cell>
        </row>
        <row r="4">
          <cell r="B4">
            <v>-14941651</v>
          </cell>
          <cell r="C4">
            <v>17974524</v>
          </cell>
          <cell r="D4">
            <v>14706783</v>
          </cell>
          <cell r="E4">
            <v>47206004</v>
          </cell>
          <cell r="F4">
            <v>4590737</v>
          </cell>
          <cell r="G4">
            <v>7495948</v>
          </cell>
          <cell r="H4">
            <v>971780</v>
          </cell>
          <cell r="K4">
            <v>2001076</v>
          </cell>
          <cell r="Q4">
            <v>3932181</v>
          </cell>
          <cell r="S4">
            <v>12417619</v>
          </cell>
        </row>
        <row r="11">
          <cell r="B11">
            <v>2862571362</v>
          </cell>
          <cell r="C11">
            <v>1852509161</v>
          </cell>
          <cell r="D11">
            <v>722232759</v>
          </cell>
          <cell r="E11">
            <v>1057563082</v>
          </cell>
          <cell r="F11">
            <v>368785153</v>
          </cell>
          <cell r="G11">
            <v>249432584</v>
          </cell>
          <cell r="H11">
            <v>160070899</v>
          </cell>
          <cell r="K11">
            <v>135500367</v>
          </cell>
          <cell r="Q11">
            <v>134049267</v>
          </cell>
          <cell r="S11">
            <v>186273987</v>
          </cell>
        </row>
        <row r="12">
          <cell r="B12">
            <v>21994667</v>
          </cell>
          <cell r="C12">
            <v>43188312</v>
          </cell>
          <cell r="D12">
            <v>-25935955</v>
          </cell>
          <cell r="E12">
            <v>49837395</v>
          </cell>
          <cell r="F12">
            <v>10589254</v>
          </cell>
          <cell r="G12">
            <v>5260256</v>
          </cell>
          <cell r="H12">
            <v>-229893</v>
          </cell>
          <cell r="K12">
            <v>2715750</v>
          </cell>
          <cell r="Q12">
            <v>1157407</v>
          </cell>
          <cell r="S12">
            <v>13952959</v>
          </cell>
        </row>
        <row r="36">
          <cell r="B36">
            <v>472701</v>
          </cell>
          <cell r="C36">
            <v>497891</v>
          </cell>
          <cell r="D36">
            <v>206975</v>
          </cell>
          <cell r="E36">
            <v>183805</v>
          </cell>
          <cell r="F36">
            <v>69793</v>
          </cell>
          <cell r="G36">
            <v>86289</v>
          </cell>
          <cell r="H36">
            <v>50907</v>
          </cell>
          <cell r="K36">
            <v>13038</v>
          </cell>
          <cell r="Q36">
            <v>57894</v>
          </cell>
          <cell r="S36">
            <v>19584</v>
          </cell>
        </row>
        <row r="39">
          <cell r="B39">
            <v>8064</v>
          </cell>
          <cell r="C39">
            <v>24989</v>
          </cell>
          <cell r="D39">
            <v>-17512</v>
          </cell>
          <cell r="E39">
            <v>-1939</v>
          </cell>
          <cell r="F39">
            <v>-14207</v>
          </cell>
          <cell r="G39">
            <v>11370</v>
          </cell>
          <cell r="H39">
            <v>-1976</v>
          </cell>
          <cell r="K39">
            <v>663</v>
          </cell>
          <cell r="Q39">
            <v>4385</v>
          </cell>
          <cell r="S39">
            <v>3611</v>
          </cell>
        </row>
        <row r="65">
          <cell r="C65">
            <v>0.009504519110832334</v>
          </cell>
          <cell r="D65">
            <v>0.0203092231807196</v>
          </cell>
          <cell r="E65">
            <v>0.043863951095395044</v>
          </cell>
          <cell r="F65">
            <v>0.01561173475948857</v>
          </cell>
          <cell r="G65">
            <v>0.02558584115056858</v>
          </cell>
          <cell r="H65">
            <v>0.0064248423393685455</v>
          </cell>
          <cell r="K65">
            <v>0.013513307090105538</v>
          </cell>
          <cell r="Q65">
            <v>0.016082500805703562</v>
          </cell>
          <cell r="S65">
            <v>0.061479126423825345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41.00390625" style="0" bestFit="1" customWidth="1"/>
    <col min="2" max="8" width="18.7109375" style="0" customWidth="1"/>
    <col min="9" max="9" width="14.57421875" style="0" customWidth="1"/>
    <col min="10" max="10" width="15.7109375" style="0" customWidth="1"/>
    <col min="11" max="11" width="12.8515625" style="0" bestFit="1" customWidth="1"/>
  </cols>
  <sheetData>
    <row r="1" spans="1:11" ht="28.5" customHeight="1">
      <c r="A1" s="1" t="s">
        <v>0</v>
      </c>
      <c r="B1" s="1" t="s">
        <v>10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17</v>
      </c>
      <c r="J1" s="1" t="s">
        <v>18</v>
      </c>
      <c r="K1" s="1" t="s">
        <v>19</v>
      </c>
    </row>
    <row r="2" spans="1:13" ht="15">
      <c r="A2" t="s">
        <v>7</v>
      </c>
      <c r="B2" s="2">
        <v>41639</v>
      </c>
      <c r="C2" s="2">
        <v>41639</v>
      </c>
      <c r="D2" s="2">
        <v>41639</v>
      </c>
      <c r="E2" s="2">
        <v>41639</v>
      </c>
      <c r="F2" s="2">
        <v>41639</v>
      </c>
      <c r="G2" s="2">
        <v>41639</v>
      </c>
      <c r="H2" s="2">
        <v>41639</v>
      </c>
      <c r="I2" s="2">
        <v>41639</v>
      </c>
      <c r="J2" s="2">
        <v>41639</v>
      </c>
      <c r="K2" s="2">
        <v>41639</v>
      </c>
      <c r="L2" s="2"/>
      <c r="M2" s="2"/>
    </row>
    <row r="3" spans="1:11" ht="15">
      <c r="A3" t="s">
        <v>11</v>
      </c>
      <c r="B3" s="3">
        <f>'[1]2013-full year'!B3</f>
        <v>3007953433</v>
      </c>
      <c r="C3" s="3">
        <f>'[1]2013-full year'!C3</f>
        <v>1891155543</v>
      </c>
      <c r="D3" s="3">
        <f>'[1]2013-full year'!D3</f>
        <v>724143059</v>
      </c>
      <c r="E3" s="3">
        <f>'[1]2013-full year'!E3</f>
        <v>1076191333</v>
      </c>
      <c r="F3" s="3">
        <f>'[1]2013-full year'!F3</f>
        <v>294056815</v>
      </c>
      <c r="G3" s="3">
        <f>'[1]2013-full year'!G3</f>
        <v>292972506</v>
      </c>
      <c r="H3" s="3">
        <f>'[1]2013-full year'!H3</f>
        <v>151253517</v>
      </c>
      <c r="I3" s="6">
        <f>'[1]2013-full year'!$Q$3</f>
        <v>244500594</v>
      </c>
      <c r="J3" s="6">
        <f>'[1]2013-full year'!$S$3</f>
        <v>201981058</v>
      </c>
      <c r="K3" s="6">
        <f>'[1]2013-full year'!$K$3</f>
        <v>148081886</v>
      </c>
    </row>
    <row r="4" spans="1:11" ht="15">
      <c r="A4" t="s">
        <v>12</v>
      </c>
      <c r="B4" s="3">
        <f>'[1]2013-full year'!B4</f>
        <v>-14941651</v>
      </c>
      <c r="C4" s="3">
        <f>'[1]2013-full year'!C4</f>
        <v>17974524</v>
      </c>
      <c r="D4" s="3">
        <f>'[1]2013-full year'!D4</f>
        <v>14706783</v>
      </c>
      <c r="E4" s="3">
        <f>'[1]2013-full year'!E4</f>
        <v>47206004</v>
      </c>
      <c r="F4" s="3">
        <f>'[1]2013-full year'!F4</f>
        <v>4590737</v>
      </c>
      <c r="G4" s="3">
        <f>'[1]2013-full year'!G4</f>
        <v>7495948</v>
      </c>
      <c r="H4" s="3">
        <f>'[1]2013-full year'!H4</f>
        <v>971780</v>
      </c>
      <c r="I4" s="6">
        <f>'[1]2013-full year'!$Q$4</f>
        <v>3932181</v>
      </c>
      <c r="J4" s="6">
        <f>'[1]2013-full year'!$S$4</f>
        <v>12417619</v>
      </c>
      <c r="K4" s="6">
        <f>'[1]2013-full year'!$K$4</f>
        <v>2001076</v>
      </c>
    </row>
    <row r="5" spans="1:11" ht="15">
      <c r="A5" t="s">
        <v>14</v>
      </c>
      <c r="B5" s="3">
        <f>'[1]2013-full year'!B11</f>
        <v>2862571362</v>
      </c>
      <c r="C5" s="3">
        <f>'[1]2013-full year'!C11</f>
        <v>1852509161</v>
      </c>
      <c r="D5" s="3">
        <f>'[1]2013-full year'!D11</f>
        <v>722232759</v>
      </c>
      <c r="E5" s="3">
        <f>'[1]2013-full year'!E11</f>
        <v>1057563082</v>
      </c>
      <c r="F5" s="3">
        <f>'[1]2013-full year'!F11</f>
        <v>368785153</v>
      </c>
      <c r="G5" s="3">
        <f>'[1]2013-full year'!G11</f>
        <v>249432584</v>
      </c>
      <c r="H5" s="3">
        <f>'[1]2013-full year'!H11</f>
        <v>160070899</v>
      </c>
      <c r="I5" s="6">
        <f>'[1]2013-full year'!$Q$11</f>
        <v>134049267</v>
      </c>
      <c r="J5" s="6">
        <f>'[1]2013-full year'!$S$11</f>
        <v>186273987</v>
      </c>
      <c r="K5" s="6">
        <f>'[1]2013-full year'!$K$11</f>
        <v>135500367</v>
      </c>
    </row>
    <row r="6" spans="1:11" ht="15">
      <c r="A6" t="s">
        <v>15</v>
      </c>
      <c r="B6" s="3">
        <f>'[1]2013-full year'!B12</f>
        <v>21994667</v>
      </c>
      <c r="C6" s="3">
        <f>'[1]2013-full year'!C12</f>
        <v>43188312</v>
      </c>
      <c r="D6" s="3">
        <f>'[1]2013-full year'!D12</f>
        <v>-25935955</v>
      </c>
      <c r="E6" s="3">
        <f>'[1]2013-full year'!E12</f>
        <v>49837395</v>
      </c>
      <c r="F6" s="3">
        <f>'[1]2013-full year'!F12</f>
        <v>10589254</v>
      </c>
      <c r="G6" s="3">
        <f>'[1]2013-full year'!G12</f>
        <v>5260256</v>
      </c>
      <c r="H6" s="3">
        <f>'[1]2013-full year'!H12</f>
        <v>-229893</v>
      </c>
      <c r="I6" s="6">
        <f>'[1]2013-full year'!$Q$12</f>
        <v>1157407</v>
      </c>
      <c r="J6" s="6">
        <f>'[1]2013-full year'!$S$12</f>
        <v>13952959</v>
      </c>
      <c r="K6" s="6">
        <f>'[1]2013-full year'!$K$12</f>
        <v>2715750</v>
      </c>
    </row>
    <row r="7" spans="1:11" ht="15">
      <c r="A7" t="s">
        <v>13</v>
      </c>
      <c r="B7" s="4">
        <f>'[1]2013-full year'!B36</f>
        <v>472701</v>
      </c>
      <c r="C7" s="4">
        <f>'[1]2013-full year'!C36</f>
        <v>497891</v>
      </c>
      <c r="D7" s="4">
        <f>'[1]2013-full year'!D36</f>
        <v>206975</v>
      </c>
      <c r="E7" s="4">
        <f>'[1]2013-full year'!E36</f>
        <v>183805</v>
      </c>
      <c r="F7" s="4">
        <f>'[1]2013-full year'!F36</f>
        <v>69793</v>
      </c>
      <c r="G7" s="4">
        <f>'[1]2013-full year'!G36</f>
        <v>86289</v>
      </c>
      <c r="H7" s="4">
        <f>'[1]2013-full year'!H36</f>
        <v>50907</v>
      </c>
      <c r="I7" s="4">
        <f>'[1]2013-full year'!$Q$36</f>
        <v>57894</v>
      </c>
      <c r="J7" s="4">
        <f>'[1]2013-full year'!$S$36</f>
        <v>19584</v>
      </c>
      <c r="K7" s="4">
        <f>'[1]2013-full year'!$K$36</f>
        <v>13038</v>
      </c>
    </row>
    <row r="8" spans="1:11" ht="15">
      <c r="A8" t="s">
        <v>8</v>
      </c>
      <c r="B8" s="4">
        <f>'[1]2013-full year'!B39</f>
        <v>8064</v>
      </c>
      <c r="C8" s="4">
        <f>'[1]2013-full year'!C39</f>
        <v>24989</v>
      </c>
      <c r="D8" s="4">
        <f>'[1]2013-full year'!D39</f>
        <v>-17512</v>
      </c>
      <c r="E8" s="4">
        <f>'[1]2013-full year'!E39</f>
        <v>-1939</v>
      </c>
      <c r="F8" s="4">
        <f>'[1]2013-full year'!F39</f>
        <v>-14207</v>
      </c>
      <c r="G8" s="4">
        <f>'[1]2013-full year'!G39</f>
        <v>11370</v>
      </c>
      <c r="H8" s="4">
        <f>'[1]2013-full year'!H39</f>
        <v>-1976</v>
      </c>
      <c r="I8" s="4">
        <f>'[1]2013-full year'!$Q$39</f>
        <v>4385</v>
      </c>
      <c r="J8" s="4">
        <f>'[1]2013-full year'!$S$39</f>
        <v>3611</v>
      </c>
      <c r="K8" s="4">
        <f>'[1]2013-full year'!$K$39</f>
        <v>663</v>
      </c>
    </row>
    <row r="9" spans="1:11" ht="15">
      <c r="A9" t="s">
        <v>16</v>
      </c>
      <c r="B9" s="5" t="s">
        <v>9</v>
      </c>
      <c r="C9" s="5">
        <f>'[1]2013-full year'!C65</f>
        <v>0.009504519110832334</v>
      </c>
      <c r="D9" s="5">
        <f>'[1]2013-full year'!D65</f>
        <v>0.0203092231807196</v>
      </c>
      <c r="E9" s="5">
        <f>'[1]2013-full year'!E65</f>
        <v>0.043863951095395044</v>
      </c>
      <c r="F9" s="5">
        <f>'[1]2013-full year'!F65</f>
        <v>0.01561173475948857</v>
      </c>
      <c r="G9" s="5">
        <f>'[1]2013-full year'!G65</f>
        <v>0.02558584115056858</v>
      </c>
      <c r="H9" s="5">
        <f>'[1]2013-full year'!H65</f>
        <v>0.0064248423393685455</v>
      </c>
      <c r="I9" s="5">
        <f>'[1]2013-full year'!$Q$65</f>
        <v>0.016082500805703562</v>
      </c>
      <c r="J9" s="5">
        <f>'[1]2013-full year'!$S$65</f>
        <v>0.061479126423825345</v>
      </c>
      <c r="K9" s="5">
        <f>'[1]2013-full year'!$K$65</f>
        <v>0.013513307090105538</v>
      </c>
    </row>
    <row r="10" spans="2:8" ht="15">
      <c r="B10" s="5"/>
      <c r="C10" s="5"/>
      <c r="D10" s="5"/>
      <c r="E10" s="5"/>
      <c r="F10" s="5"/>
      <c r="G10" s="5"/>
      <c r="H10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Goats in Trees</dc:creator>
  <cp:keywords/>
  <dc:description/>
  <cp:lastModifiedBy>Goats in Trees</cp:lastModifiedBy>
  <dcterms:created xsi:type="dcterms:W3CDTF">2013-11-26T07:05:44Z</dcterms:created>
  <dcterms:modified xsi:type="dcterms:W3CDTF">2014-03-18T02:40:06Z</dcterms:modified>
  <cp:category/>
  <cp:version/>
  <cp:contentType/>
  <cp:contentStatus/>
</cp:coreProperties>
</file>